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 defaultThemeVersion="124226"/>
  <bookViews>
    <workbookView xWindow="120" yWindow="105" windowWidth="15120" windowHeight="8010" activeTab="2"/>
  </bookViews>
  <sheets>
    <sheet name="A melléklet - Idősoros" sheetId="1" r:id="rId1"/>
    <sheet name="B melléklet - Profilos" sheetId="2" r:id="rId2"/>
    <sheet name="C melléklet - Közvilágítás" sheetId="3" r:id="rId3"/>
  </sheets>
  <definedNames>
    <definedName name="_xlnm._FilterDatabase" localSheetId="1" hidden="1">'B melléklet - Profilos'!$A$8:$M$122</definedName>
  </definedNames>
  <calcPr calcId="171027"/>
</workbook>
</file>

<file path=xl/calcChain.xml><?xml version="1.0" encoding="utf-8"?>
<calcChain xmlns="http://schemas.openxmlformats.org/spreadsheetml/2006/main">
  <c r="H113" i="3" l="1"/>
  <c r="H114" i="3" s="1"/>
  <c r="H115" i="3" s="1"/>
  <c r="G25" i="1" l="1"/>
  <c r="G26" i="1" s="1"/>
  <c r="G27" i="1" s="1"/>
  <c r="J124" i="2"/>
  <c r="J125" i="2" s="1"/>
  <c r="J126" i="2" s="1"/>
</calcChain>
</file>

<file path=xl/sharedStrings.xml><?xml version="1.0" encoding="utf-8"?>
<sst xmlns="http://schemas.openxmlformats.org/spreadsheetml/2006/main" count="2021" uniqueCount="822">
  <si>
    <t>"A" melléklet</t>
  </si>
  <si>
    <t>1. részajánlat-tételi kör:</t>
  </si>
  <si>
    <r>
      <t xml:space="preserve">Intézményi idősoros </t>
    </r>
    <r>
      <rPr>
        <sz val="12"/>
        <rFont val="Arial"/>
        <family val="2"/>
        <charset val="238"/>
      </rPr>
      <t>felhasználási helyek</t>
    </r>
  </si>
  <si>
    <t>Sorszám</t>
  </si>
  <si>
    <t>Partner neve</t>
  </si>
  <si>
    <t xml:space="preserve">Fizető neve </t>
  </si>
  <si>
    <t>Fizető  címe</t>
  </si>
  <si>
    <t>Felhasználási hely funkciója</t>
  </si>
  <si>
    <t>POD</t>
  </si>
  <si>
    <t>Éves mennyiség/kWh/</t>
  </si>
  <si>
    <t>Felhasználási hely azonosító</t>
  </si>
  <si>
    <t>Felhasználó típusa</t>
  </si>
  <si>
    <t>1.</t>
  </si>
  <si>
    <t>Vác Város Önkormányzat PMH</t>
  </si>
  <si>
    <t>Bölcsődék és Fogyatékosok Intézete</t>
  </si>
  <si>
    <t>2600 Vác, Kölcsey Ferenc utca 4.</t>
  </si>
  <si>
    <t>Bölcsőde</t>
  </si>
  <si>
    <t>HU000210F11-S00000000000005104160</t>
  </si>
  <si>
    <t>Idősoros</t>
  </si>
  <si>
    <t>2.</t>
  </si>
  <si>
    <t>Vác Város Önkormányzat Gazdasági Hivatala</t>
  </si>
  <si>
    <t xml:space="preserve">2600 Vác Sziréna köz 7. </t>
  </si>
  <si>
    <t>Madách Gimnázium</t>
  </si>
  <si>
    <t>HU000210F11-S00000000000005102974</t>
  </si>
  <si>
    <t>3.</t>
  </si>
  <si>
    <t>Katona Lajos Városi Könyvtár</t>
  </si>
  <si>
    <t>2600 Vác, Budapesti főút 37</t>
  </si>
  <si>
    <t>Katona Lajos Könyvtár</t>
  </si>
  <si>
    <t>HU000210F11-E656531269666-2000001</t>
  </si>
  <si>
    <t>4.</t>
  </si>
  <si>
    <t>Madách Imre Művelődési Központ</t>
  </si>
  <si>
    <t>2600 Vác, Dr. Csányi László krt. 63.</t>
  </si>
  <si>
    <t>Művelődési közp.</t>
  </si>
  <si>
    <t>HU000210F11-S00000000000005098739</t>
  </si>
  <si>
    <t>5.</t>
  </si>
  <si>
    <t>2600 Vác, Sziréna köz 7.</t>
  </si>
  <si>
    <t>Árpád fejedelem Általános Iskola</t>
  </si>
  <si>
    <t>HU000210F11-E655300271784-2000001</t>
  </si>
  <si>
    <t>6.</t>
  </si>
  <si>
    <t>Polgármesteri Hivatal</t>
  </si>
  <si>
    <t>HU000210F11-E655912270517-1000001</t>
  </si>
  <si>
    <t>7.</t>
  </si>
  <si>
    <t>Radnóti Miklós Általános Iskola</t>
  </si>
  <si>
    <t>HU000210F11-E656160270969-2000001</t>
  </si>
  <si>
    <t>8.</t>
  </si>
  <si>
    <t>Petőfi Sándor Általános Iskola</t>
  </si>
  <si>
    <t>HU000210F11-E656208272185-2000001</t>
  </si>
  <si>
    <t>9.</t>
  </si>
  <si>
    <t>Okmányiroda-Iroda ház</t>
  </si>
  <si>
    <t>HU000210F11-E656399270575-1000001</t>
  </si>
  <si>
    <t>10.</t>
  </si>
  <si>
    <t>Földváry Károly Általános Iskola</t>
  </si>
  <si>
    <t>HU000210F11-S00000000000005101606</t>
  </si>
  <si>
    <t>11.</t>
  </si>
  <si>
    <t>Deákvári Óvoda</t>
  </si>
  <si>
    <t>2600 Vác, Deákvári főút 34.</t>
  </si>
  <si>
    <t>Óvoda</t>
  </si>
  <si>
    <t>HU000210F11-S00000000000005104159</t>
  </si>
  <si>
    <t>12.</t>
  </si>
  <si>
    <t>Váci  Sport Közhasznú Nonprofit Kft.</t>
  </si>
  <si>
    <t>2600 Vác, Bán Márton u. 3.</t>
  </si>
  <si>
    <t>Sportcsarnok</t>
  </si>
  <si>
    <t>HU000210F11-S00000000000005008396</t>
  </si>
  <si>
    <t>13.</t>
  </si>
  <si>
    <t>2601 Vác, Bán Márton u. 3.</t>
  </si>
  <si>
    <t>Stadion</t>
  </si>
  <si>
    <t>HU000210F11-S00000000000005008397</t>
  </si>
  <si>
    <t>14.</t>
  </si>
  <si>
    <t>2602 Vác, Bán Márton u. 3.</t>
  </si>
  <si>
    <t>Uszoda</t>
  </si>
  <si>
    <t>HU000210F11-S00000000000005008398</t>
  </si>
  <si>
    <r>
      <t xml:space="preserve">Intézményi profilos </t>
    </r>
    <r>
      <rPr>
        <sz val="12"/>
        <rFont val="Arial"/>
        <family val="2"/>
        <charset val="238"/>
      </rPr>
      <t>felhasználási helyek</t>
    </r>
  </si>
  <si>
    <t>Adószám</t>
  </si>
  <si>
    <t>Bankszámlaszám</t>
  </si>
  <si>
    <t>Felhasználási hely címe</t>
  </si>
  <si>
    <t>M É F /kWh/</t>
  </si>
  <si>
    <t>Óra gyári szám</t>
  </si>
  <si>
    <t>15566843-2-13</t>
  </si>
  <si>
    <t>11742094-15566843</t>
  </si>
  <si>
    <t>2600 Vác Baba utca 2.</t>
  </si>
  <si>
    <t>HU000210F11-S00000000000005104202</t>
  </si>
  <si>
    <t>9901246689/001</t>
  </si>
  <si>
    <t>Elosztói profilos</t>
  </si>
  <si>
    <t>2600 Vác Tabán utca 28.</t>
  </si>
  <si>
    <t>Fogyatékosok Napközi Otthona</t>
  </si>
  <si>
    <t>HU000210F11-S00000000000005104204</t>
  </si>
  <si>
    <t>9901251776/001</t>
  </si>
  <si>
    <t>Idősek Otthona és Klubja</t>
  </si>
  <si>
    <t>2600 Vác, Burgundia utca 9.</t>
  </si>
  <si>
    <t>15395450-1-13</t>
  </si>
  <si>
    <t>11742094-15395450</t>
  </si>
  <si>
    <t>2600 Vác Budapesti főút 61.</t>
  </si>
  <si>
    <t>Idősek otthona</t>
  </si>
  <si>
    <t>HU000210F11-E656640269648-2000002</t>
  </si>
  <si>
    <t>2601 Vác, Burgundia utca 9.</t>
  </si>
  <si>
    <t>2601 Vác Budapesti főút 61.</t>
  </si>
  <si>
    <t>HU000210F11-E656640269648-2000001</t>
  </si>
  <si>
    <t xml:space="preserve">2600 Vác Rádi út 48. </t>
  </si>
  <si>
    <t>HU000210F11-E657430270149-2000001</t>
  </si>
  <si>
    <t>2600 Vác Arany János utca 1.</t>
  </si>
  <si>
    <t>HU000210F11-S00000000000005102417</t>
  </si>
  <si>
    <t>2600 Vác Burgundia utca 9.</t>
  </si>
  <si>
    <t>HU000210F11-S00000000000005104199</t>
  </si>
  <si>
    <t>Tragor Ignác Múzeum</t>
  </si>
  <si>
    <t>2600 Vác, Zrinyi út 41/A.</t>
  </si>
  <si>
    <t>15809764-1-13</t>
  </si>
  <si>
    <t>11742094-15809764</t>
  </si>
  <si>
    <t>2600 Vác Zrinyi út 41/A.</t>
  </si>
  <si>
    <t>HU000210F11-S00000000000005103677</t>
  </si>
  <si>
    <t>2601 Vác, Zrinyi út 41/A.</t>
  </si>
  <si>
    <t xml:space="preserve">2600 Vác Március 15. tér 19. </t>
  </si>
  <si>
    <t>"Memento Mori" kiállítóhely</t>
  </si>
  <si>
    <t>HU000210F11-E655949270433-2000003</t>
  </si>
  <si>
    <t>2602 Vác, Zrinyi út 41/A.</t>
  </si>
  <si>
    <t>2600 Vác Széchenyi utca 3-5.</t>
  </si>
  <si>
    <t>Középkori Pince kiállítóhely</t>
  </si>
  <si>
    <t>HU000210F11-S00000000000005101579</t>
  </si>
  <si>
    <t>2603 Vác, Zrinyi út 41/A.</t>
  </si>
  <si>
    <t>2600 Vác Katona Lajos utca 6.</t>
  </si>
  <si>
    <t>Görög Templom kiállítóhely</t>
  </si>
  <si>
    <t>HU000210F11-E655949270433-2000001</t>
  </si>
  <si>
    <t>2604 Vác, Zrinyi út 41/A.</t>
  </si>
  <si>
    <t>2600 Vác Katona Lajos utca 8-12.</t>
  </si>
  <si>
    <t>Műemlék épület és raktár</t>
  </si>
  <si>
    <t>HU000210F11-E655954270419-2000001</t>
  </si>
  <si>
    <t>2605 Vác, Zrinyi út 41/A.</t>
  </si>
  <si>
    <t>HU000210F11-E655954270419-2000002</t>
  </si>
  <si>
    <t>2606 Vác, Zrinyi út 41/A.</t>
  </si>
  <si>
    <t>2600 Vác Március 15.tér 19.</t>
  </si>
  <si>
    <t>Múzeum Pedagógiai Foglalkoztató</t>
  </si>
  <si>
    <t>HU000210F11-E655949270433-2000004</t>
  </si>
  <si>
    <t>15.</t>
  </si>
  <si>
    <t>2607 Vác, Zrinyi út 41/A.</t>
  </si>
  <si>
    <t>2601 Vác Március 15.tér 19.</t>
  </si>
  <si>
    <t>Bán Márton kiállíthely</t>
  </si>
  <si>
    <t>HU000210F11-E655949270433-3000001</t>
  </si>
  <si>
    <t>16.</t>
  </si>
  <si>
    <t>Vác Város Önkormányzat</t>
  </si>
  <si>
    <t>2600 Vác, Március 15.tér 11.</t>
  </si>
  <si>
    <t>15731302-2-13</t>
  </si>
  <si>
    <t>11742094-15395429</t>
  </si>
  <si>
    <t xml:space="preserve">2600 Vác Csávolszky utca 1. </t>
  </si>
  <si>
    <t>Légo raktár</t>
  </si>
  <si>
    <t>HU000210F11-S00000000000005101594</t>
  </si>
  <si>
    <t>17.</t>
  </si>
  <si>
    <t>18.</t>
  </si>
  <si>
    <t>Szociális Szolgáltatások Háza</t>
  </si>
  <si>
    <t>2600 Vác, Deákvári fasor 2.</t>
  </si>
  <si>
    <t>15566850-2-13</t>
  </si>
  <si>
    <t>11742094-15566850</t>
  </si>
  <si>
    <t>2600 Vác Rákóczi tér 20.</t>
  </si>
  <si>
    <t>Hajléktalan szálló</t>
  </si>
  <si>
    <t>HU000210F11-E655719271322-2000001</t>
  </si>
  <si>
    <t>19.</t>
  </si>
  <si>
    <t>15395632-2-13</t>
  </si>
  <si>
    <t>11742094-15395632</t>
  </si>
  <si>
    <t>2600 Vác Köztársaság út 19</t>
  </si>
  <si>
    <t>Váci Értéktár</t>
  </si>
  <si>
    <t>HU000210F11-E655927270671-1000001</t>
  </si>
  <si>
    <t>20.</t>
  </si>
  <si>
    <t>2600 Vác Köztársaság út 19.</t>
  </si>
  <si>
    <t>Irodák</t>
  </si>
  <si>
    <t>HU000210F11-E655927270671-2000003</t>
  </si>
  <si>
    <t>21.</t>
  </si>
  <si>
    <t>15441049-2-13</t>
  </si>
  <si>
    <t>11742094-15441049</t>
  </si>
  <si>
    <t>Házasságkötő terem</t>
  </si>
  <si>
    <t>HU000210F11-E655927270671-2000001</t>
  </si>
  <si>
    <t>22.</t>
  </si>
  <si>
    <t>Anyakönyvi hivatal</t>
  </si>
  <si>
    <t>HU000210F11-E655927270671-2000002</t>
  </si>
  <si>
    <t>23.</t>
  </si>
  <si>
    <t>2600 Vác Sziréna köz 7.</t>
  </si>
  <si>
    <t>Gazdasági Hivatal</t>
  </si>
  <si>
    <t>HU000210F11-E656172270936-2000001</t>
  </si>
  <si>
    <t xml:space="preserve">                                                    </t>
  </si>
  <si>
    <t>24.</t>
  </si>
  <si>
    <t>2600 Vác Dr. Csányi László krt. 47.</t>
  </si>
  <si>
    <t>Rendelők</t>
  </si>
  <si>
    <t>HU000210F11-E656399270575-3000002</t>
  </si>
  <si>
    <t>25.</t>
  </si>
  <si>
    <t>HU000210F11-E656399270575-3000003</t>
  </si>
  <si>
    <t>26.</t>
  </si>
  <si>
    <t xml:space="preserve">2600 Vác Konstantin tér 8. </t>
  </si>
  <si>
    <t>Bartók Béla Zeneiskola</t>
  </si>
  <si>
    <t>HU000210F11-S00000000000005001462</t>
  </si>
  <si>
    <t>27.</t>
  </si>
  <si>
    <t>2600 Vác Báthori utca 17.</t>
  </si>
  <si>
    <t>Juhász Gyula Általános Iskola</t>
  </si>
  <si>
    <t>HU000210F11-S00000000000005101602</t>
  </si>
  <si>
    <t>28.</t>
  </si>
  <si>
    <t>2600 Vác, Deákvári főút 34</t>
  </si>
  <si>
    <t>16790528-1-13</t>
  </si>
  <si>
    <t>11742094-16790528</t>
  </si>
  <si>
    <t>2600 Vác Sirály utca 7.</t>
  </si>
  <si>
    <t>HU000210F11-S00000000000005101611</t>
  </si>
  <si>
    <t>29.</t>
  </si>
  <si>
    <t>2600 Vác Diófa utca 1.</t>
  </si>
  <si>
    <t>HU000210F11-E656745271904-2000001</t>
  </si>
  <si>
    <t>30.</t>
  </si>
  <si>
    <t>2601 Vác, Deákvári főút 34</t>
  </si>
  <si>
    <t xml:space="preserve">2600 Vác Újhegyi út 46. </t>
  </si>
  <si>
    <t>HU000210F11-S00000000000000001409</t>
  </si>
  <si>
    <t>31.</t>
  </si>
  <si>
    <t>Kisvác-Középvárosi Óvoda</t>
  </si>
  <si>
    <t>2600 Vác, Nyár utca 1.</t>
  </si>
  <si>
    <t>16790542-1-13</t>
  </si>
  <si>
    <t>11742094-16790542</t>
  </si>
  <si>
    <t>2600 Vác Dr. Csányi László krt. 13.</t>
  </si>
  <si>
    <t>HU000210F11-E655907270866-2000001</t>
  </si>
  <si>
    <t>32.</t>
  </si>
  <si>
    <t>2600 Vác Nyár utca 1.</t>
  </si>
  <si>
    <t>HU000210F11-E656585270085-2000001</t>
  </si>
  <si>
    <t>33.</t>
  </si>
  <si>
    <t>2600 Vác Eötvös utca 3.</t>
  </si>
  <si>
    <t>HU000210F11-S00000000000005101605</t>
  </si>
  <si>
    <t>34.</t>
  </si>
  <si>
    <t>2600 Vác Hársfa utca 4.</t>
  </si>
  <si>
    <t>HU000210F11-S00000000000005101607</t>
  </si>
  <si>
    <t>35.</t>
  </si>
  <si>
    <t>Alsóvárosi Óvoda</t>
  </si>
  <si>
    <t>2600 Vác, Vám utca 11.</t>
  </si>
  <si>
    <t>16793552-1-13</t>
  </si>
  <si>
    <t>2600 Vác Kölcsey Ferenc utca 4.</t>
  </si>
  <si>
    <t>HU000210F11-S00000000000005101608</t>
  </si>
  <si>
    <t>36.</t>
  </si>
  <si>
    <t>2600 Vác Kertész utca 9.</t>
  </si>
  <si>
    <t>HU000210F11-S00000000000005101609</t>
  </si>
  <si>
    <t>37.</t>
  </si>
  <si>
    <t>2600 Vác Vám utca 11.</t>
  </si>
  <si>
    <t>HU000210F11-S00000000000005104528</t>
  </si>
  <si>
    <t>38.</t>
  </si>
  <si>
    <t>Váci Városfejlesztő Kft.</t>
  </si>
  <si>
    <t>2600 Vác, Köztársaság út 34.</t>
  </si>
  <si>
    <t>14867361-2-13</t>
  </si>
  <si>
    <t>11742094-20179386</t>
  </si>
  <si>
    <t xml:space="preserve">2600 Vác Árpád út 96. </t>
  </si>
  <si>
    <t>Rendőrlámpa</t>
  </si>
  <si>
    <t>HU000210F11-E655227271778-2000001</t>
  </si>
  <si>
    <t>39.</t>
  </si>
  <si>
    <t>2601 Vác, Köztársaság út 34.</t>
  </si>
  <si>
    <t>2600 Vác Március 15. tér 19.</t>
  </si>
  <si>
    <t>Diszvilágítás</t>
  </si>
  <si>
    <t>HU000210F11-E655949270433-6000008</t>
  </si>
  <si>
    <t>40.</t>
  </si>
  <si>
    <t>2602 Vác, Köztársaság út 34.</t>
  </si>
  <si>
    <t xml:space="preserve">2600 Vác Posta park, Hrsz: 3286 </t>
  </si>
  <si>
    <t>Aut. Öntözőrend.</t>
  </si>
  <si>
    <t>HU000210F11-E656301270642-2000001</t>
  </si>
  <si>
    <t>41.</t>
  </si>
  <si>
    <t>2603 Vác, Köztársaság út 34.</t>
  </si>
  <si>
    <t>2600 Vác Dr. Csányi László krt. 55.</t>
  </si>
  <si>
    <t>HU000210F11-E656486270503-2000001</t>
  </si>
  <si>
    <t>42.</t>
  </si>
  <si>
    <t>2604 Vác, Köztársaság út 34.</t>
  </si>
  <si>
    <t xml:space="preserve">2600 Vác Földvári tér 14. </t>
  </si>
  <si>
    <t>HU000210F11-E656930269645-2000001</t>
  </si>
  <si>
    <t>43.</t>
  </si>
  <si>
    <t>2605 Vác, Köztársaság út 34.</t>
  </si>
  <si>
    <t>2600 Vác Vörösmarty tér 1.</t>
  </si>
  <si>
    <t>HU000210F11-E656931271777-2000001</t>
  </si>
  <si>
    <t>44.</t>
  </si>
  <si>
    <t>2606 Vác, Köztársaság út 34.</t>
  </si>
  <si>
    <t>2600 Vác Avar utca</t>
  </si>
  <si>
    <t>Ravatalozó</t>
  </si>
  <si>
    <t>HU000210F11-E657043269246-2000001</t>
  </si>
  <si>
    <t>45.</t>
  </si>
  <si>
    <t>2607 Vác, Köztársaság út 34.</t>
  </si>
  <si>
    <t>2600 Vác Jávorszky sétány Hrsz: 415/2</t>
  </si>
  <si>
    <t>Diszvilágítás-Kálvária</t>
  </si>
  <si>
    <t>HU000210F11-E657323271016-2000001</t>
  </si>
  <si>
    <t>46.</t>
  </si>
  <si>
    <t>2608 Vác, Köztársaság út 34.</t>
  </si>
  <si>
    <t>2600 Vác Köztársaság út 11.</t>
  </si>
  <si>
    <t>Diszvilágítás-Főtér üzemeltetés</t>
  </si>
  <si>
    <t>HU000210F11-S00000000000000072234</t>
  </si>
  <si>
    <t>47.</t>
  </si>
  <si>
    <t>2609 Vác, Köztársaság út 34.</t>
  </si>
  <si>
    <t>2600 Vác József Attila sétány 1.</t>
  </si>
  <si>
    <t>Rendezvény betáp</t>
  </si>
  <si>
    <t>HU000210F11-S00000000000005101645</t>
  </si>
  <si>
    <t>48.</t>
  </si>
  <si>
    <t>2610 Vác, Köztársaság út 34.</t>
  </si>
  <si>
    <t>2600 Vác Temető utca 1.</t>
  </si>
  <si>
    <t>Illemhely</t>
  </si>
  <si>
    <t>HU000210F11-S00000000000005101651</t>
  </si>
  <si>
    <t>49.</t>
  </si>
  <si>
    <t>2611 Vác, Köztársaság út 34.</t>
  </si>
  <si>
    <t>2600 Vác Szent István tér 4.</t>
  </si>
  <si>
    <t>HU000210F11-S00000000000005101681</t>
  </si>
  <si>
    <t>50.</t>
  </si>
  <si>
    <t>2612 Vác, Köztársaság út 34.</t>
  </si>
  <si>
    <t>2600 Vác Görgey A. u. 15/a</t>
  </si>
  <si>
    <t>Díszvilágítás</t>
  </si>
  <si>
    <t>HU000210F11-S00000000000016009160</t>
  </si>
  <si>
    <t>51.</t>
  </si>
  <si>
    <t>2613 Vác, Köztársaság út 34.</t>
  </si>
  <si>
    <t>2600 Vác Eszterházi u. 29-42.</t>
  </si>
  <si>
    <t>HU000210F11-S00000000000016009153</t>
  </si>
  <si>
    <t>52.</t>
  </si>
  <si>
    <t>2614 Vác, Köztársaság út 34.</t>
  </si>
  <si>
    <t>Beléptető</t>
  </si>
  <si>
    <t>HU000210F11-S00000000000016009040</t>
  </si>
  <si>
    <t>53.</t>
  </si>
  <si>
    <t>2615 Vác, Köztársaság út 34.</t>
  </si>
  <si>
    <t>2600 Vác Eötvös u. 30-41.</t>
  </si>
  <si>
    <t>HU000210F11-S00000000000016009157</t>
  </si>
  <si>
    <t>54.</t>
  </si>
  <si>
    <t>2616 Vác, Köztársaság út 34.</t>
  </si>
  <si>
    <t>2600 Vác Görgey u. 15/a  3266</t>
  </si>
  <si>
    <t>HU000210F11-S00000000000016009158</t>
  </si>
  <si>
    <t>55.</t>
  </si>
  <si>
    <t>2600 Vác Flórián utca 37.</t>
  </si>
  <si>
    <t>HU000210F11-S00000000000005101682</t>
  </si>
  <si>
    <t>56.</t>
  </si>
  <si>
    <t>2600 Vác Piac  utca 3190 hrsz.</t>
  </si>
  <si>
    <t>Illmehely</t>
  </si>
  <si>
    <t>HU000210F11-S00000000000016037537</t>
  </si>
  <si>
    <t>57.</t>
  </si>
  <si>
    <t>2596 Vác, Köztársaság út 34.</t>
  </si>
  <si>
    <t>2600 Vác Széchenyi utca 17</t>
  </si>
  <si>
    <t>HU000210F11-S00000000000016061489</t>
  </si>
  <si>
    <t>58.</t>
  </si>
  <si>
    <t>Váci Városfejlesztő Kft. Vagyonhasznosítás</t>
  </si>
  <si>
    <t>11742094-20181758</t>
  </si>
  <si>
    <t>2600 Vác Deákvári fasor 2.</t>
  </si>
  <si>
    <t>Irodaház I.</t>
  </si>
  <si>
    <t>HU000210F11-S00000000000000001278</t>
  </si>
  <si>
    <t>59.</t>
  </si>
  <si>
    <t xml:space="preserve">2600 Vác Kertvárosi sor 3. </t>
  </si>
  <si>
    <t>Térvilágítás</t>
  </si>
  <si>
    <t>HU000210F11-S00000000000000111309</t>
  </si>
  <si>
    <t>60.</t>
  </si>
  <si>
    <t xml:space="preserve">2600 Vác Park utca 3. </t>
  </si>
  <si>
    <t>Épület/A</t>
  </si>
  <si>
    <t>HU000210F11-S00000000000000113124</t>
  </si>
  <si>
    <t>61.</t>
  </si>
  <si>
    <t>2600 Vác Kodály Zoltán út 1</t>
  </si>
  <si>
    <t>Volt laktanya</t>
  </si>
  <si>
    <t>HU000210F11-S00000000000000124860</t>
  </si>
  <si>
    <t>62.</t>
  </si>
  <si>
    <t>2600 Vác Deákvári fasor 2</t>
  </si>
  <si>
    <t>Irodaház II.</t>
  </si>
  <si>
    <t>HU000210F11-S00000000000005102608</t>
  </si>
  <si>
    <t>63.</t>
  </si>
  <si>
    <t>2600 Vác Káptalan utca 3.</t>
  </si>
  <si>
    <t>Piacfelügyelőség I.</t>
  </si>
  <si>
    <t>HU000210F11-S00000000000005103675</t>
  </si>
  <si>
    <t>64.</t>
  </si>
  <si>
    <t>Piacfelügyelőség II.</t>
  </si>
  <si>
    <t>HU000210F11-S00000000000005103676</t>
  </si>
  <si>
    <t>65.</t>
  </si>
  <si>
    <t>2600 Vác Széchenyi u. 14. fszt.1.</t>
  </si>
  <si>
    <t>Közösségi világítás</t>
  </si>
  <si>
    <t>HU000210F11-E656095270631 2000003</t>
  </si>
  <si>
    <t>66.</t>
  </si>
  <si>
    <t>2600 Vác Széchenyi u. 8. fszt.1.</t>
  </si>
  <si>
    <t>HU000210F11-E656065270596-2000001</t>
  </si>
  <si>
    <t>67.</t>
  </si>
  <si>
    <t>2600 Vác Március 15. tér 22. fszt.1.</t>
  </si>
  <si>
    <t>HU000210F11-E656060270446-2000003</t>
  </si>
  <si>
    <t>68.</t>
  </si>
  <si>
    <t>2600 Vác Március 15. tér 21. fszt.3.</t>
  </si>
  <si>
    <t>HU000210F11-E655954270419-2000004</t>
  </si>
  <si>
    <t>69.</t>
  </si>
  <si>
    <r>
      <t>2600 Vác</t>
    </r>
    <r>
      <rPr>
        <sz val="7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Március 15. tér 21. fszt.1.</t>
    </r>
  </si>
  <si>
    <t>HU000210F11-E655954270419-2000003</t>
  </si>
  <si>
    <t>70.</t>
  </si>
  <si>
    <t>2600 Vác Március 15. tér 19. fszt.1.</t>
  </si>
  <si>
    <t>HU000210F11-E655949270433-2000002</t>
  </si>
  <si>
    <t>71.</t>
  </si>
  <si>
    <t>2600 Vác Március 15. tér 15.</t>
  </si>
  <si>
    <t>HU000210F11-E655958270481-2000001</t>
  </si>
  <si>
    <t>72.</t>
  </si>
  <si>
    <r>
      <t>2600 Vác</t>
    </r>
    <r>
      <rPr>
        <sz val="7"/>
        <rFont val="Arial"/>
        <family val="2"/>
        <charset val="238"/>
      </rPr>
      <t>  </t>
    </r>
    <r>
      <rPr>
        <sz val="10"/>
        <rFont val="Arial"/>
        <family val="2"/>
        <charset val="238"/>
      </rPr>
      <t>Március 15. tér 10.</t>
    </r>
  </si>
  <si>
    <t>HU000210F11-E656038270562-2000001</t>
  </si>
  <si>
    <t>73.</t>
  </si>
  <si>
    <t>2600 Vác Kertész u. 3. fszt.2.</t>
  </si>
  <si>
    <t>HU000210F11-E657034270242-2000001</t>
  </si>
  <si>
    <t>74.</t>
  </si>
  <si>
    <t>2600 Vác Eszterházy u. 2.</t>
  </si>
  <si>
    <t>HU000210F11-S00000000000005102397</t>
  </si>
  <si>
    <t>75.</t>
  </si>
  <si>
    <r>
      <t>2600 Vác</t>
    </r>
    <r>
      <rPr>
        <sz val="7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Budapesti főút 29.</t>
    </r>
  </si>
  <si>
    <t>HU000210F11-E656396269826-2000001</t>
  </si>
  <si>
    <t>76.</t>
  </si>
  <si>
    <t>2600 Vác Budapesti főút 21.</t>
  </si>
  <si>
    <t>HU000210F11-E656328269877-2000001</t>
  </si>
  <si>
    <t>77.</t>
  </si>
  <si>
    <r>
      <t>2600 Vác</t>
    </r>
    <r>
      <rPr>
        <sz val="7"/>
        <rFont val="Arial"/>
        <family val="2"/>
        <charset val="238"/>
      </rPr>
      <t xml:space="preserve">  </t>
    </r>
    <r>
      <rPr>
        <sz val="10"/>
        <rFont val="Arial"/>
        <family val="2"/>
        <charset val="238"/>
      </rPr>
      <t>Budapesti főút 9.</t>
    </r>
  </si>
  <si>
    <t>HU000210F11-E656231270023-2000001</t>
  </si>
  <si>
    <t>78.</t>
  </si>
  <si>
    <t>2600 Vác Althmann M. u. 1.</t>
  </si>
  <si>
    <t>HU000210F11-S00000000000005102393</t>
  </si>
  <si>
    <t>79.</t>
  </si>
  <si>
    <r>
      <t>2600 Vác</t>
    </r>
    <r>
      <rPr>
        <sz val="7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Külső Rádi út 23. fszt.5.</t>
    </r>
  </si>
  <si>
    <t>HU000210F11-S00000000000005102468</t>
  </si>
  <si>
    <t>80.</t>
  </si>
  <si>
    <t>2617 Vác, Köztársaság út 34.</t>
  </si>
  <si>
    <r>
      <t>2600 Vác</t>
    </r>
    <r>
      <rPr>
        <sz val="7"/>
        <rFont val="Arial"/>
        <family val="2"/>
        <charset val="238"/>
      </rPr>
      <t> </t>
    </r>
    <r>
      <rPr>
        <sz val="10"/>
        <rFont val="Arial"/>
        <family val="2"/>
        <charset val="238"/>
      </rPr>
      <t>Március 15. tér 27.</t>
    </r>
  </si>
  <si>
    <t>HU000210F11-E655974270382-6000007</t>
  </si>
  <si>
    <t>81.</t>
  </si>
  <si>
    <t>2618 Vác, Köztársaság út 34.</t>
  </si>
  <si>
    <r>
      <t>2600 Vác</t>
    </r>
    <r>
      <rPr>
        <sz val="7"/>
        <rFont val="Arial"/>
        <family val="2"/>
        <charset val="238"/>
      </rPr>
      <t> </t>
    </r>
    <r>
      <rPr>
        <sz val="10"/>
        <rFont val="Arial"/>
        <family val="2"/>
        <charset val="238"/>
      </rPr>
      <t>Zrinyi Miklós utca 9.</t>
    </r>
  </si>
  <si>
    <t>HU000210F11-E656151271017-3000001</t>
  </si>
  <si>
    <t>82.</t>
  </si>
  <si>
    <t>2619 Vác, Köztársaság út 34.</t>
  </si>
  <si>
    <r>
      <t>2600 Vác</t>
    </r>
    <r>
      <rPr>
        <sz val="7"/>
        <rFont val="Arial"/>
        <family val="2"/>
        <charset val="238"/>
      </rPr>
      <t> </t>
    </r>
    <r>
      <rPr>
        <sz val="10"/>
        <rFont val="Arial"/>
        <family val="2"/>
        <charset val="238"/>
      </rPr>
      <t>Köztársaság u. 34.</t>
    </r>
  </si>
  <si>
    <t xml:space="preserve">Váci Városfejlesztő Kft. </t>
  </si>
  <si>
    <t>HU000210F11-E655837270698-6000001</t>
  </si>
  <si>
    <t>83.</t>
  </si>
  <si>
    <t>2620 Vác, Köztársaság út 34.</t>
  </si>
  <si>
    <r>
      <t>2600 Vác</t>
    </r>
    <r>
      <rPr>
        <sz val="7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Káptalan u. 18.</t>
    </r>
  </si>
  <si>
    <t>Üzlet</t>
  </si>
  <si>
    <t>HU000210F11-E656254270468-6000018</t>
  </si>
  <si>
    <t>84.</t>
  </si>
  <si>
    <t>2621 Vác, Köztársaság út 34.</t>
  </si>
  <si>
    <t>2600 Vác Széchenyi u. 25. I. em.</t>
  </si>
  <si>
    <t>HU000210F11-E656277270763-3000001</t>
  </si>
  <si>
    <t>85.</t>
  </si>
  <si>
    <t>2622 Vác, Köztársaság út 34.</t>
  </si>
  <si>
    <t>11742094-20181759</t>
  </si>
  <si>
    <t>HU000210F11-E656277270763-6000001</t>
  </si>
  <si>
    <t>86.</t>
  </si>
  <si>
    <r>
      <t>2600 Vác</t>
    </r>
    <r>
      <rPr>
        <sz val="7"/>
        <rFont val="Arial"/>
        <family val="2"/>
        <charset val="238"/>
      </rPr>
      <t> </t>
    </r>
    <r>
      <rPr>
        <sz val="10"/>
        <rFont val="Arial"/>
        <family val="2"/>
        <charset val="238"/>
      </rPr>
      <t>Széchenyi u. 25. fszt.</t>
    </r>
  </si>
  <si>
    <t>HU000210F11-E656277270763-6000002</t>
  </si>
  <si>
    <t>87.</t>
  </si>
  <si>
    <t>2623 Vác, Köztársaság út 34.</t>
  </si>
  <si>
    <t>2600 Vác Budapeasti főút 8.</t>
  </si>
  <si>
    <t>Karacs Kollégium</t>
  </si>
  <si>
    <t>HU000210F11-S00000000000005104457</t>
  </si>
  <si>
    <t>88.</t>
  </si>
  <si>
    <t>Zöldfa 33.</t>
  </si>
  <si>
    <t>HU000210F11-S00000000000005104454</t>
  </si>
  <si>
    <t>89.</t>
  </si>
  <si>
    <t>Március 15. tér 22.</t>
  </si>
  <si>
    <t>HU000210F11-E656060270446-6000015</t>
  </si>
  <si>
    <t>90.</t>
  </si>
  <si>
    <t>HU000210F11-E656060270446-3000001</t>
  </si>
  <si>
    <t>91.</t>
  </si>
  <si>
    <t>Március 15. tér 27.</t>
  </si>
  <si>
    <t>HU000210F11-E655974270382-6000006</t>
  </si>
  <si>
    <t>92.</t>
  </si>
  <si>
    <t>Ady E. sétány 10.</t>
  </si>
  <si>
    <t>93.</t>
  </si>
  <si>
    <t>Bácska utca 5193</t>
  </si>
  <si>
    <t>HU000210F11-S00000000000006737267</t>
  </si>
  <si>
    <t>94.</t>
  </si>
  <si>
    <t>Budapesti főút 21.</t>
  </si>
  <si>
    <t>95.</t>
  </si>
  <si>
    <t>Köztársaság 7.</t>
  </si>
  <si>
    <t>HU000210F11-E656087270354-6000008</t>
  </si>
  <si>
    <t>96.</t>
  </si>
  <si>
    <t>Köztársaság 8.</t>
  </si>
  <si>
    <t>HU000210F11-E656014270327-6000004</t>
  </si>
  <si>
    <t>97.</t>
  </si>
  <si>
    <t>Március 15. tér 21.</t>
  </si>
  <si>
    <t>HU000210F11-E655954270419-6000007</t>
  </si>
  <si>
    <t>98.</t>
  </si>
  <si>
    <t>Széchenyi utca 8.</t>
  </si>
  <si>
    <t>HU000210F11-E656065270596-6000007</t>
  </si>
  <si>
    <t>99.</t>
  </si>
  <si>
    <t>Széchenyi 10-12.</t>
  </si>
  <si>
    <t>HU000210F11-E656077270610-6000007</t>
  </si>
  <si>
    <t>100.</t>
  </si>
  <si>
    <t>Széchenyi utca 18.</t>
  </si>
  <si>
    <t>HU000210F11-S00000000000006758029</t>
  </si>
  <si>
    <t>101.</t>
  </si>
  <si>
    <t>HU000210F11-S00000000000006758028</t>
  </si>
  <si>
    <t>102.</t>
  </si>
  <si>
    <t>Zrínyi utca 1.</t>
  </si>
  <si>
    <t>HU000210F11-E656217270921-3000001</t>
  </si>
  <si>
    <t>103.</t>
  </si>
  <si>
    <t>2600 Vác Március 15. tér 16. fszt.1.</t>
  </si>
  <si>
    <t>HU000210F11-E656088270526-3000001</t>
  </si>
  <si>
    <t>104.</t>
  </si>
  <si>
    <t>Március 15. tér 16-18. fsz.11.</t>
  </si>
  <si>
    <t>HU000210f11-S00000000000006654203</t>
  </si>
  <si>
    <t>105.</t>
  </si>
  <si>
    <t>Március 15. tér 16-18.</t>
  </si>
  <si>
    <t>HU000210F11-S00000000000006704881</t>
  </si>
  <si>
    <t>106.</t>
  </si>
  <si>
    <t>Március 15. tér 16-18. fsz.12.</t>
  </si>
  <si>
    <t>HU000210F11-E656088270526-3000003</t>
  </si>
  <si>
    <t>107.</t>
  </si>
  <si>
    <t>Március 15. tér 16-18. fsz.9.</t>
  </si>
  <si>
    <t>HU000210F11-E656088270526-3000002</t>
  </si>
  <si>
    <t>108.</t>
  </si>
  <si>
    <t>Március 15. tér 16.-18. fsz.13.</t>
  </si>
  <si>
    <t>109.</t>
  </si>
  <si>
    <t>Radnóti Út. 10-12.</t>
  </si>
  <si>
    <t>HU000210F11-S00000000000005038226</t>
  </si>
  <si>
    <t>110.</t>
  </si>
  <si>
    <t>Nagymező utca 1-5.</t>
  </si>
  <si>
    <t>HU000210F11-E656972269773-3000003</t>
  </si>
  <si>
    <t>111.</t>
  </si>
  <si>
    <t>Földváry tér 16.</t>
  </si>
  <si>
    <t>112.</t>
  </si>
  <si>
    <t>2624 Vác, Köztársaság út 34.</t>
  </si>
  <si>
    <t>Március 15. tér 23</t>
  </si>
  <si>
    <t>HU000210F11-S00000000000000010884</t>
  </si>
  <si>
    <t>113.</t>
  </si>
  <si>
    <t>2625 Vác, Köztársaság út 34.</t>
  </si>
  <si>
    <t>Széchenyi István utca 16</t>
  </si>
  <si>
    <t>HU000210F11-E656114270651-6000008</t>
  </si>
  <si>
    <t>114.</t>
  </si>
  <si>
    <t>Vác város levéltára</t>
  </si>
  <si>
    <t>Vác Város Levéltár</t>
  </si>
  <si>
    <t>16935286-1-13</t>
  </si>
  <si>
    <t>11742094-16935286</t>
  </si>
  <si>
    <t>Múzeum u .4.</t>
  </si>
  <si>
    <t>Levéltár</t>
  </si>
  <si>
    <t>HU000210F11-E656288270105-2000001</t>
  </si>
  <si>
    <t>HU000210F11-S00000000000005101696</t>
  </si>
  <si>
    <t>Pikéthy Tibor Zeneművészeti SzKI</t>
  </si>
  <si>
    <t>2600 Vác Kossuth tér 3</t>
  </si>
  <si>
    <t>Ivókút</t>
  </si>
  <si>
    <r>
      <t>2599 Vác</t>
    </r>
    <r>
      <rPr>
        <sz val="7"/>
        <rFont val="Arial"/>
        <family val="2"/>
        <charset val="238"/>
      </rPr>
      <t> </t>
    </r>
    <r>
      <rPr>
        <sz val="10"/>
        <rFont val="Arial"/>
        <family val="2"/>
        <charset val="238"/>
      </rPr>
      <t>Széchenyi u. 25. fszt.</t>
    </r>
  </si>
  <si>
    <t>"B" melléklet</t>
  </si>
  <si>
    <t>2. részajánlat-tételi kör:</t>
  </si>
  <si>
    <t>Összesen:</t>
  </si>
  <si>
    <t>Szerződött mennyiség:</t>
  </si>
  <si>
    <t>Maximális mennyiség:</t>
  </si>
  <si>
    <t>Fogyasztási hely</t>
  </si>
  <si>
    <t>Közterület</t>
  </si>
  <si>
    <t>Házszám/HRSZ.</t>
  </si>
  <si>
    <t>MÉF kWh</t>
  </si>
  <si>
    <t>POD Szám</t>
  </si>
  <si>
    <t>Fogy. hely azonosító</t>
  </si>
  <si>
    <t xml:space="preserve">Vác Város Önkormányzat </t>
  </si>
  <si>
    <t>Ág</t>
  </si>
  <si>
    <t>utca</t>
  </si>
  <si>
    <t>1</t>
  </si>
  <si>
    <t>HU000210F11-E656332271263-0000032</t>
  </si>
  <si>
    <t>Alsó</t>
  </si>
  <si>
    <t>út</t>
  </si>
  <si>
    <t>15138/1</t>
  </si>
  <si>
    <t>HU000210F11-E656332271263-0000009</t>
  </si>
  <si>
    <t>Althmann M.</t>
  </si>
  <si>
    <t>HU000210F11-E656332271263-0000027</t>
  </si>
  <si>
    <t>Amur</t>
  </si>
  <si>
    <t>HU000210F11-E656332271263-0000007</t>
  </si>
  <si>
    <t>Arany János</t>
  </si>
  <si>
    <t>HU000210F11-E664636222329-6000022</t>
  </si>
  <si>
    <t>Arató</t>
  </si>
  <si>
    <t>HU000210F11-S00000000000000207056</t>
  </si>
  <si>
    <t>Árpád</t>
  </si>
  <si>
    <t>HU000210F11-E656332271263-0000004</t>
  </si>
  <si>
    <t>HU000210F11-S00000000000000207078</t>
  </si>
  <si>
    <t>Bajcsy-Zsilinszky</t>
  </si>
  <si>
    <t>HU000210F11-E656332271263-0000036</t>
  </si>
  <si>
    <t>Báthory</t>
  </si>
  <si>
    <t>HU000210F11-E656332271263-0000002</t>
  </si>
  <si>
    <t>HU000210F11-E656332271263-0000033</t>
  </si>
  <si>
    <t>Bauer Mihály</t>
  </si>
  <si>
    <t>HU000210F11-S00000000000000207039</t>
  </si>
  <si>
    <t>Buki</t>
  </si>
  <si>
    <t>sor</t>
  </si>
  <si>
    <t>HU000210F11-E664636222329-6000011</t>
  </si>
  <si>
    <t>HU000210F11-S00000000000000207046</t>
  </si>
  <si>
    <t>Csatamező</t>
  </si>
  <si>
    <t>HU000210F11-S00000000000000207030</t>
  </si>
  <si>
    <t>Csávolszky</t>
  </si>
  <si>
    <t>HU000210F11-E656332271263-0000003</t>
  </si>
  <si>
    <t>Damjanich</t>
  </si>
  <si>
    <t>HU000210F11-E656332271263-0000024</t>
  </si>
  <si>
    <t>tér</t>
  </si>
  <si>
    <t>HU000210F11-S00000000000000207100</t>
  </si>
  <si>
    <t>HU000210F11-S00000000000000207119</t>
  </si>
  <si>
    <t>HU000210F11-S00000000000000207134</t>
  </si>
  <si>
    <t>Deákvári</t>
  </si>
  <si>
    <t>fasor</t>
  </si>
  <si>
    <t>HU000210F11-E656332271263-0000010</t>
  </si>
  <si>
    <t xml:space="preserve">Deákvári </t>
  </si>
  <si>
    <t>főút</t>
  </si>
  <si>
    <t>HU000210F11-E656332271263-0000016</t>
  </si>
  <si>
    <t>27-29</t>
  </si>
  <si>
    <t>HU000210F11-E656332271263-0000037</t>
  </si>
  <si>
    <t>HU000210F11-E670000254737-2000033</t>
  </si>
  <si>
    <t>Diadal</t>
  </si>
  <si>
    <t>HU000210F11-E664636222329-6000010</t>
  </si>
  <si>
    <t>Domb</t>
  </si>
  <si>
    <t>HU000210F11-E657357271671-6000002</t>
  </si>
  <si>
    <t>2626 Vác, Köztársaság út 34.</t>
  </si>
  <si>
    <t>HU000210F11-S00000000000000207054</t>
  </si>
  <si>
    <t>2627 Vác, Köztársaság út 34.</t>
  </si>
  <si>
    <t>Fácán</t>
  </si>
  <si>
    <t>HU000210F11-E670000254737-2000039</t>
  </si>
  <si>
    <t>2628 Vác, Köztársaság út 34.</t>
  </si>
  <si>
    <t>Felsőtörökhegyi</t>
  </si>
  <si>
    <t>6a</t>
  </si>
  <si>
    <t>HU000210F11-E670000254737-2000031</t>
  </si>
  <si>
    <t>2629 Vác, Köztársaság út 34.</t>
  </si>
  <si>
    <t>HU000210F11-E670000254737-2000034</t>
  </si>
  <si>
    <t>2630 Vác, Köztársaság út 34.</t>
  </si>
  <si>
    <t>Fényes Adolf</t>
  </si>
  <si>
    <t>HU000210F11-E656332271263-0000038</t>
  </si>
  <si>
    <t>2631 Vác, Köztársaság út 34.</t>
  </si>
  <si>
    <t>Földvári</t>
  </si>
  <si>
    <t>HU000210F11-E656332271263-0000021</t>
  </si>
  <si>
    <t>2632 Vác, Köztársaság út 34.</t>
  </si>
  <si>
    <t>Fürdő</t>
  </si>
  <si>
    <t>HU000210F11-E664636222329-6000012</t>
  </si>
  <si>
    <t>2633 Vác, Köztársaság út 34.</t>
  </si>
  <si>
    <t>HU000210F11-E664636222329-6000013</t>
  </si>
  <si>
    <t>2634 Vác, Köztársaság út 34.</t>
  </si>
  <si>
    <t>Fürj</t>
  </si>
  <si>
    <t>HU000210F11-E656332271263-0000039</t>
  </si>
  <si>
    <t xml:space="preserve">Gabona </t>
  </si>
  <si>
    <t>0342/34</t>
  </si>
  <si>
    <t>HU000210F11-S00000000000016003733</t>
  </si>
  <si>
    <t>2635 Vác, Köztársaság út 34.</t>
  </si>
  <si>
    <t>Galcsek</t>
  </si>
  <si>
    <t>HU000210F11-E656332271263-0000008</t>
  </si>
  <si>
    <t>2636 Vác, Köztársaság út 34.</t>
  </si>
  <si>
    <t>Gombási</t>
  </si>
  <si>
    <t>HU000210F11-E664636222329-6000014</t>
  </si>
  <si>
    <t>2637 Vác, Köztársaság út 34.</t>
  </si>
  <si>
    <t>HU000210F11-E670000254737-2000026</t>
  </si>
  <si>
    <t>2638 Vác, Köztársaság út 34.</t>
  </si>
  <si>
    <t xml:space="preserve">Vincellér </t>
  </si>
  <si>
    <t>6430/3</t>
  </si>
  <si>
    <t>HU000210F11-E670000254737-2000038</t>
  </si>
  <si>
    <t>2639 Vác, Köztársaság út 34.</t>
  </si>
  <si>
    <t>Gödöllői</t>
  </si>
  <si>
    <t>HU000210F11-E664636222329-6000020</t>
  </si>
  <si>
    <t>2640 Vác, Köztársaság út 34.</t>
  </si>
  <si>
    <t>Görgey Artúr</t>
  </si>
  <si>
    <t>HU000210F11-E656332271263-0000025</t>
  </si>
  <si>
    <t>2641 Vác, Köztársaság út 34.</t>
  </si>
  <si>
    <t>Gyöngyike</t>
  </si>
  <si>
    <t>HU000210F11-S00000000000000207083</t>
  </si>
  <si>
    <t>2642 Vác, Köztársaság út 34.</t>
  </si>
  <si>
    <t>Gyöngyvirág</t>
  </si>
  <si>
    <t>HU000210F11-S00000000000000207137</t>
  </si>
  <si>
    <t>2643 Vác, Köztársaság út 34.</t>
  </si>
  <si>
    <t>Horváth Mihály</t>
  </si>
  <si>
    <t>HU000210F11-S00000000000000207052</t>
  </si>
  <si>
    <t>2644 Vác, Köztársaság út 34.</t>
  </si>
  <si>
    <t xml:space="preserve">Hrsz. </t>
  </si>
  <si>
    <t>1/23394</t>
  </si>
  <si>
    <t>HU000210F11-E656332271263-0000006</t>
  </si>
  <si>
    <t>2645 Vác, Köztársaság út 34.</t>
  </si>
  <si>
    <t xml:space="preserve">Hrsz.     </t>
  </si>
  <si>
    <t>1/427</t>
  </si>
  <si>
    <t>HU000210F11-E656332271263-0000035</t>
  </si>
  <si>
    <t>2646 Vác, Köztársaság út 34.</t>
  </si>
  <si>
    <t>1/21487</t>
  </si>
  <si>
    <t>HU000210F11-E664636222329-6000018</t>
  </si>
  <si>
    <t>2647 Vác, Köztársaság út 34.</t>
  </si>
  <si>
    <t>1/21113/10</t>
  </si>
  <si>
    <t>HU000210F11-S00000000000000207087</t>
  </si>
  <si>
    <t>2648 Vác, Köztársaság út 34.</t>
  </si>
  <si>
    <t>Ipoly</t>
  </si>
  <si>
    <t>37-47</t>
  </si>
  <si>
    <t>HU000210F11-E656332271263-0000023</t>
  </si>
  <si>
    <t>2649 Vác, Köztársaság út 34.</t>
  </si>
  <si>
    <t>Jégvirág</t>
  </si>
  <si>
    <t>HU000210F11-E670000254737-2000035</t>
  </si>
  <si>
    <t>2650 Vác, Köztársaság út 34.</t>
  </si>
  <si>
    <t>Kápolna</t>
  </si>
  <si>
    <t>HU000210F11-E664636222329-6000015</t>
  </si>
  <si>
    <t>2651 Vác, Köztársaság út 34.</t>
  </si>
  <si>
    <t>HU000210F11-E664636222329-6000016</t>
  </si>
  <si>
    <t>2652 Vác, Köztársaság út 34.</t>
  </si>
  <si>
    <t>Káptalan</t>
  </si>
  <si>
    <t>1-3./40546</t>
  </si>
  <si>
    <t>HU000210F11-S00000000000000207043</t>
  </si>
  <si>
    <t>2653 Vác, Köztársaság út 34.</t>
  </si>
  <si>
    <t>Kertvárosi</t>
  </si>
  <si>
    <t>379/3</t>
  </si>
  <si>
    <t>HU000210F11-S00000000000000207086</t>
  </si>
  <si>
    <t>2654 Vác, Köztársaság út 34.</t>
  </si>
  <si>
    <t>Kossuth</t>
  </si>
  <si>
    <t>HU000210F11-E670000254737-2000032</t>
  </si>
  <si>
    <t>2655 Vác, Köztársaság út 34.</t>
  </si>
  <si>
    <t>Kőhíd</t>
  </si>
  <si>
    <t>HU000210F11-E670000254737-2000029</t>
  </si>
  <si>
    <t>2656 Vác, Köztársaság út 34.</t>
  </si>
  <si>
    <t>Kőhídpart</t>
  </si>
  <si>
    <t>HU000210F11-E656332271263-0000040</t>
  </si>
  <si>
    <t>2657 Vác, Köztársaság út 34.</t>
  </si>
  <si>
    <t>Kölcsey Ferenc</t>
  </si>
  <si>
    <t>HU000210F11-S00000000000000207045</t>
  </si>
  <si>
    <t>2658 Vác, Köztársaság út 34.</t>
  </si>
  <si>
    <t>Kötő</t>
  </si>
  <si>
    <t>19</t>
  </si>
  <si>
    <t>HU000210F11-E656332271263-0000020</t>
  </si>
  <si>
    <t>2659 Vác, Köztársaság út 34.</t>
  </si>
  <si>
    <t>Köztársaság</t>
  </si>
  <si>
    <t>HU000210F11-E656332271263-0000019</t>
  </si>
  <si>
    <t>2660 Vác, Köztársaság út 34.</t>
  </si>
  <si>
    <t>HU000210F11-E656332271263-0000026</t>
  </si>
  <si>
    <t>2661 Vác, Köztársaság út 34.</t>
  </si>
  <si>
    <t>HU000210F11-E670000254737-2000027</t>
  </si>
  <si>
    <t>2662 Vác, Köztársaság út 34.</t>
  </si>
  <si>
    <t>Lehár Ferenc</t>
  </si>
  <si>
    <t>HU000210F11-E670000254737-2000037</t>
  </si>
  <si>
    <t>Március tizenötödike</t>
  </si>
  <si>
    <t>11</t>
  </si>
  <si>
    <t>HU000210F11-S00000000000005122436</t>
  </si>
  <si>
    <t>2663 Vác, Köztársaság út 34.</t>
  </si>
  <si>
    <t>Munkácsy Mihály</t>
  </si>
  <si>
    <t>HU000210F11-E656332271263-0000031</t>
  </si>
  <si>
    <t>2664 Vác, Köztársaság út 34.</t>
  </si>
  <si>
    <t>Nagymező</t>
  </si>
  <si>
    <t>HU000210F11-E656332271263-0000005</t>
  </si>
  <si>
    <t>2665 Vác, Köztársaság út 34.</t>
  </si>
  <si>
    <t>HU000210F11-S00000000000000207033</t>
  </si>
  <si>
    <t>2666 Vác, Köztársaság út 34.</t>
  </si>
  <si>
    <t>HU000210F11-S00000000000000207096</t>
  </si>
  <si>
    <t>2667 Vác, Köztársaság út 34.</t>
  </si>
  <si>
    <t>Nárcisz</t>
  </si>
  <si>
    <t>HU000210F11-E656332271263-0000018</t>
  </si>
  <si>
    <t>2668 Vác, Köztársaság út 34.</t>
  </si>
  <si>
    <t>Németh László</t>
  </si>
  <si>
    <t>1899/30</t>
  </si>
  <si>
    <t>HU000210F11-S00000000000000207036</t>
  </si>
  <si>
    <t>2669 Vác, Köztársaság út 34.</t>
  </si>
  <si>
    <t>Nógrádi</t>
  </si>
  <si>
    <t>HU000210F11-E656332271263-0000029</t>
  </si>
  <si>
    <t>2670 Vác, Köztársaság út 34.</t>
  </si>
  <si>
    <t>Ősz</t>
  </si>
  <si>
    <t>HU000210F11-S00000000000000207049</t>
  </si>
  <si>
    <t>2671 Vác, Köztársaság út 34.</t>
  </si>
  <si>
    <t>Petőfi Sándor</t>
  </si>
  <si>
    <t>HU000210F11-S00000000000000207091</t>
  </si>
  <si>
    <t>2672 Vác, Köztársaság út 34.</t>
  </si>
  <si>
    <t>Posta</t>
  </si>
  <si>
    <t>park</t>
  </si>
  <si>
    <t>HU000210F11-S00000000000000207115</t>
  </si>
  <si>
    <t>2673 Vác, Köztársaság út 34.</t>
  </si>
  <si>
    <t>Rácz Pál</t>
  </si>
  <si>
    <t>HU000210F11-E670000254737-2000040</t>
  </si>
  <si>
    <t>2674 Vác, Köztársaság út 34.</t>
  </si>
  <si>
    <t>Rádi</t>
  </si>
  <si>
    <t>HU000210F11-S00000000000000207126</t>
  </si>
  <si>
    <t>2675 Vác, Köztársaság út 34.</t>
  </si>
  <si>
    <t>HU000210F11-S00000000000000207131</t>
  </si>
  <si>
    <t>2676 Vác, Köztársaság út 34.</t>
  </si>
  <si>
    <t>Radnóti Miklós</t>
  </si>
  <si>
    <t>HU000210F11-E656332271263-0000013</t>
  </si>
  <si>
    <t>2677 Vác, Köztársaság út 34.</t>
  </si>
  <si>
    <t>Rákóczi</t>
  </si>
  <si>
    <t>HU000210F11-E656332271263-0000022</t>
  </si>
  <si>
    <t>2678 Vác, Köztársaság út 34.</t>
  </si>
  <si>
    <t>Rigó</t>
  </si>
  <si>
    <t>HU000210F11-E656332271263-0000015</t>
  </si>
  <si>
    <t>2679 Vác, Köztársaság út 34.</t>
  </si>
  <si>
    <t>Szent László</t>
  </si>
  <si>
    <t>HU000210F11-E664636222329-6000021</t>
  </si>
  <si>
    <t>2680 Vác, Köztársaság út 34.</t>
  </si>
  <si>
    <t>HU000210F11-E670000254737-2000025</t>
  </si>
  <si>
    <t>2681 Vác, Köztársaság út 34.</t>
  </si>
  <si>
    <t>HU000210F11-E670000254737-2000036</t>
  </si>
  <si>
    <t>2682 Vác, Köztársaság út 34.</t>
  </si>
  <si>
    <t>Szivárvány</t>
  </si>
  <si>
    <t>HU000210F11-S00000000000000207060</t>
  </si>
  <si>
    <t>2683 Vác, Köztársaság út 34.</t>
  </si>
  <si>
    <t>Szőlővessző</t>
  </si>
  <si>
    <t>22-24</t>
  </si>
  <si>
    <t>HU000210F11-E670000254737-2000041</t>
  </si>
  <si>
    <t>2684 Vác, Köztársaság út 34.</t>
  </si>
  <si>
    <t>Telep</t>
  </si>
  <si>
    <t>HU000210F11-E664636222329-6000023</t>
  </si>
  <si>
    <t>2685 Vác, Köztársaság út 34.</t>
  </si>
  <si>
    <t>HU000210F11-E670000254737-2000028</t>
  </si>
  <si>
    <t>2686 Vác, Köztársaság út 34.</t>
  </si>
  <si>
    <t>HU000210F11-E670000254737-2000030</t>
  </si>
  <si>
    <t>2687 Vác, Köztársaság út 34.</t>
  </si>
  <si>
    <t>Temető</t>
  </si>
  <si>
    <t>HU000210F11-E656332271263-0000001</t>
  </si>
  <si>
    <t>2688 Vác, Köztársaság út 34.</t>
  </si>
  <si>
    <t>Tópart</t>
  </si>
  <si>
    <t>HU000210F11-E664636222329-6000017</t>
  </si>
  <si>
    <t>2689 Vác, Köztársaság út 34.</t>
  </si>
  <si>
    <t>HU000210F11-E664636222329-6000019</t>
  </si>
  <si>
    <t>2690 Vác, Köztársaság út 34.</t>
  </si>
  <si>
    <t>Tölgyfa</t>
  </si>
  <si>
    <t>HU000210F11-E656332271263-0000034</t>
  </si>
  <si>
    <t>2691 Vác, Köztársaság út 34.</t>
  </si>
  <si>
    <t>Újhegyi</t>
  </si>
  <si>
    <t>HU000210F11-E656332271263-0000042</t>
  </si>
  <si>
    <t>2692 Vác, Köztársaság út 34.</t>
  </si>
  <si>
    <t>Ulrich Károly</t>
  </si>
  <si>
    <t>köz</t>
  </si>
  <si>
    <t>HU000210F11-S00000000000000207140</t>
  </si>
  <si>
    <t>2693 Vác, Köztársaság út 34.</t>
  </si>
  <si>
    <t>Vág</t>
  </si>
  <si>
    <t>HU000210F11-E656332271263-0000014</t>
  </si>
  <si>
    <t>2694 Vác, Köztársaság út 34.</t>
  </si>
  <si>
    <t>Vám</t>
  </si>
  <si>
    <t>HU000210F11-E664636222329-6000024</t>
  </si>
  <si>
    <t>2695 Vác, Köztársaság út 34.</t>
  </si>
  <si>
    <t>Várlépcső</t>
  </si>
  <si>
    <t>HU000210F11-E656332271263-0000017</t>
  </si>
  <si>
    <t>2696 Vác, Köztársaság út 34.</t>
  </si>
  <si>
    <t>Vörösmarty</t>
  </si>
  <si>
    <t>HU000210F11-E656332271263-0000012</t>
  </si>
  <si>
    <t>2697 Vác, Köztársaság út 34.</t>
  </si>
  <si>
    <t>Zöldfa</t>
  </si>
  <si>
    <t>HU000210F11-E656332271263-0000028</t>
  </si>
  <si>
    <t>2698 Vác, Köztársaság út 34.</t>
  </si>
  <si>
    <t>HU000210F11-E656332271263-0000030</t>
  </si>
  <si>
    <t>2699 Vác, Köztársaság út 34.</t>
  </si>
  <si>
    <t>HU000210F11-E656332271263-0000041</t>
  </si>
  <si>
    <t>2700 Vác, Köztársaság út 34.</t>
  </si>
  <si>
    <t>Zrínyi Miklós</t>
  </si>
  <si>
    <t>HU000210F11-E656332271263-0000011</t>
  </si>
  <si>
    <t>2701 Vác, Köztársaság út 34.</t>
  </si>
  <si>
    <t>Zichy Hippolyt</t>
  </si>
  <si>
    <t>29/3240</t>
  </si>
  <si>
    <t>HU000210F11-E656240270575-7004723</t>
  </si>
  <si>
    <r>
      <t xml:space="preserve">Közvilágítás </t>
    </r>
    <r>
      <rPr>
        <sz val="12"/>
        <rFont val="Arial"/>
        <family val="2"/>
        <charset val="238"/>
      </rPr>
      <t>felhasználási helyek</t>
    </r>
  </si>
  <si>
    <t>"C" melléklet</t>
  </si>
  <si>
    <t>3. részajánlat-tételi kör:</t>
  </si>
  <si>
    <t>HU000210F11-S00000000000000030603</t>
  </si>
  <si>
    <t>HU000210F11-E656945269712-3000001</t>
  </si>
  <si>
    <t>Összesen 2017.01.01-2017.10.31.</t>
  </si>
  <si>
    <t>Összesen 206.10.31-2016.12.31.</t>
  </si>
  <si>
    <r>
      <rPr>
        <b/>
        <sz val="12"/>
        <color rgb="FF333399"/>
        <rFont val="Arial"/>
        <family val="2"/>
        <charset val="238"/>
      </rPr>
      <t>Összesen 2017.01.01-2017.10.31</t>
    </r>
    <r>
      <rPr>
        <sz val="11"/>
        <color theme="1"/>
        <rFont val="Arial"/>
        <family val="2"/>
        <charset val="238"/>
      </rPr>
      <t>.</t>
    </r>
  </si>
  <si>
    <t>Összesen 2016.10.31-2016.12.31.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</si>
</sst>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kWh&quot;"/>
    <numFmt numFmtId="165" formatCode="_-* #,##0\ &quot;Ft&quot;_-;\-* #,##0\ &quot;Ft&quot;_-;_-* &quot;-&quot;??\ &quot;Ft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b/>
      <i/>
      <sz val="10"/>
      <color indexed="4"/>
      <name val="Arial"/>
      <family val="2"/>
      <charset val="238"/>
    </font>
    <font>
      <sz val="10"/>
      <name val="Arial"/>
      <family val="2"/>
      <charset val="238"/>
    </font>
    <font>
      <sz val="10"/>
      <color indexed="0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color indexed="12"/>
      <name val="Arial"/>
      <family val="2"/>
      <charset val="238"/>
    </font>
    <font>
      <b/>
      <i/>
      <sz val="12"/>
      <color indexed="4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333399"/>
      <name val="Arial"/>
      <family val="2"/>
      <charset val="238"/>
    </font>
    <font>
      <b/>
      <i/>
      <sz val="12"/>
      <color rgb="FF333399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9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</cellStyleXfs>
  <cellXfs count="38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0" fontId="4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/>
    <xf numFmtId="3" fontId="8" fillId="0" borderId="0" xfId="0" applyNumberFormat="1" applyFont="1"/>
    <xf numFmtId="0" fontId="9" fillId="0" borderId="9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" fontId="6" fillId="3" borderId="12" xfId="0" applyNumberFormat="1" applyFont="1" applyFill="1" applyBorder="1"/>
    <xf numFmtId="0" fontId="6" fillId="3" borderId="13" xfId="0" applyFont="1" applyFill="1" applyBorder="1"/>
    <xf numFmtId="4" fontId="6" fillId="3" borderId="13" xfId="0" applyNumberFormat="1" applyFont="1" applyFill="1" applyBorder="1"/>
    <xf numFmtId="4" fontId="7" fillId="3" borderId="13" xfId="0" applyNumberFormat="1" applyFont="1" applyFill="1" applyBorder="1"/>
    <xf numFmtId="3" fontId="6" fillId="3" borderId="13" xfId="0" applyNumberFormat="1" applyFont="1" applyFill="1" applyBorder="1" applyAlignment="1">
      <alignment horizontal="left"/>
    </xf>
    <xf numFmtId="3" fontId="6" fillId="3" borderId="13" xfId="0" applyNumberFormat="1" applyFont="1" applyFill="1" applyBorder="1" applyAlignment="1">
      <alignment horizontal="right"/>
    </xf>
    <xf numFmtId="0" fontId="6" fillId="3" borderId="13" xfId="0" applyNumberFormat="1" applyFont="1" applyFill="1" applyBorder="1" applyAlignment="1">
      <alignment horizontal="center"/>
    </xf>
    <xf numFmtId="0" fontId="6" fillId="3" borderId="14" xfId="0" applyNumberFormat="1" applyFont="1" applyFill="1" applyBorder="1" applyAlignment="1">
      <alignment horizontal="center"/>
    </xf>
    <xf numFmtId="4" fontId="6" fillId="3" borderId="15" xfId="0" applyNumberFormat="1" applyFont="1" applyFill="1" applyBorder="1"/>
    <xf numFmtId="0" fontId="6" fillId="3" borderId="5" xfId="0" applyFont="1" applyFill="1" applyBorder="1"/>
    <xf numFmtId="4" fontId="6" fillId="3" borderId="5" xfId="0" applyNumberFormat="1" applyFont="1" applyFill="1" applyBorder="1"/>
    <xf numFmtId="3" fontId="6" fillId="3" borderId="5" xfId="0" applyNumberFormat="1" applyFont="1" applyFill="1" applyBorder="1" applyAlignment="1">
      <alignment horizontal="left"/>
    </xf>
    <xf numFmtId="3" fontId="6" fillId="3" borderId="5" xfId="0" applyNumberFormat="1" applyFont="1" applyFill="1" applyBorder="1" applyAlignment="1">
      <alignment horizontal="right"/>
    </xf>
    <xf numFmtId="0" fontId="6" fillId="3" borderId="5" xfId="0" applyNumberFormat="1" applyFont="1" applyFill="1" applyBorder="1" applyAlignment="1">
      <alignment horizontal="center"/>
    </xf>
    <xf numFmtId="0" fontId="6" fillId="3" borderId="6" xfId="0" applyNumberFormat="1" applyFont="1" applyFill="1" applyBorder="1" applyAlignment="1">
      <alignment horizontal="center"/>
    </xf>
    <xf numFmtId="4" fontId="6" fillId="4" borderId="15" xfId="0" applyNumberFormat="1" applyFont="1" applyFill="1" applyBorder="1"/>
    <xf numFmtId="0" fontId="6" fillId="4" borderId="5" xfId="0" applyFont="1" applyFill="1" applyBorder="1"/>
    <xf numFmtId="4" fontId="6" fillId="4" borderId="5" xfId="0" applyNumberFormat="1" applyFont="1" applyFill="1" applyBorder="1"/>
    <xf numFmtId="3" fontId="6" fillId="4" borderId="5" xfId="0" applyNumberFormat="1" applyFont="1" applyFill="1" applyBorder="1" applyAlignment="1">
      <alignment horizontal="right"/>
    </xf>
    <xf numFmtId="0" fontId="6" fillId="4" borderId="5" xfId="0" applyNumberFormat="1" applyFont="1" applyFill="1" applyBorder="1" applyAlignment="1">
      <alignment horizontal="center"/>
    </xf>
    <xf numFmtId="0" fontId="6" fillId="4" borderId="6" xfId="0" applyNumberFormat="1" applyFont="1" applyFill="1" applyBorder="1" applyAlignment="1">
      <alignment horizontal="center"/>
    </xf>
    <xf numFmtId="4" fontId="6" fillId="4" borderId="16" xfId="0" applyNumberFormat="1" applyFont="1" applyFill="1" applyBorder="1"/>
    <xf numFmtId="0" fontId="6" fillId="4" borderId="7" xfId="0" applyFont="1" applyFill="1" applyBorder="1"/>
    <xf numFmtId="4" fontId="6" fillId="4" borderId="7" xfId="0" applyNumberFormat="1" applyFont="1" applyFill="1" applyBorder="1"/>
    <xf numFmtId="3" fontId="6" fillId="4" borderId="7" xfId="0" applyNumberFormat="1" applyFont="1" applyFill="1" applyBorder="1" applyAlignment="1">
      <alignment horizontal="right"/>
    </xf>
    <xf numFmtId="0" fontId="6" fillId="4" borderId="7" xfId="0" applyNumberFormat="1" applyFont="1" applyFill="1" applyBorder="1" applyAlignment="1">
      <alignment horizontal="center"/>
    </xf>
    <xf numFmtId="0" fontId="6" fillId="4" borderId="8" xfId="0" applyNumberFormat="1" applyFont="1" applyFill="1" applyBorder="1" applyAlignment="1">
      <alignment horizontal="center"/>
    </xf>
    <xf numFmtId="4" fontId="6" fillId="5" borderId="12" xfId="0" applyNumberFormat="1" applyFont="1" applyFill="1" applyBorder="1"/>
    <xf numFmtId="0" fontId="6" fillId="5" borderId="13" xfId="0" applyFont="1" applyFill="1" applyBorder="1"/>
    <xf numFmtId="4" fontId="6" fillId="5" borderId="13" xfId="0" applyNumberFormat="1" applyFont="1" applyFill="1" applyBorder="1"/>
    <xf numFmtId="3" fontId="6" fillId="5" borderId="13" xfId="0" applyNumberFormat="1" applyFont="1" applyFill="1" applyBorder="1" applyAlignment="1">
      <alignment horizontal="left"/>
    </xf>
    <xf numFmtId="3" fontId="6" fillId="5" borderId="13" xfId="0" applyNumberFormat="1" applyFont="1" applyFill="1" applyBorder="1" applyAlignment="1">
      <alignment horizontal="right"/>
    </xf>
    <xf numFmtId="0" fontId="6" fillId="5" borderId="13" xfId="0" applyNumberFormat="1" applyFont="1" applyFill="1" applyBorder="1" applyAlignment="1">
      <alignment horizontal="center"/>
    </xf>
    <xf numFmtId="0" fontId="6" fillId="5" borderId="14" xfId="0" applyNumberFormat="1" applyFont="1" applyFill="1" applyBorder="1" applyAlignment="1">
      <alignment horizontal="center"/>
    </xf>
    <xf numFmtId="4" fontId="6" fillId="5" borderId="15" xfId="0" applyNumberFormat="1" applyFont="1" applyFill="1" applyBorder="1"/>
    <xf numFmtId="0" fontId="6" fillId="5" borderId="5" xfId="0" applyFont="1" applyFill="1" applyBorder="1"/>
    <xf numFmtId="4" fontId="6" fillId="5" borderId="5" xfId="0" applyNumberFormat="1" applyFont="1" applyFill="1" applyBorder="1"/>
    <xf numFmtId="3" fontId="6" fillId="5" borderId="5" xfId="0" applyNumberFormat="1" applyFont="1" applyFill="1" applyBorder="1" applyAlignment="1">
      <alignment horizontal="left"/>
    </xf>
    <xf numFmtId="3" fontId="6" fillId="5" borderId="5" xfId="0" applyNumberFormat="1" applyFont="1" applyFill="1" applyBorder="1" applyAlignment="1">
      <alignment horizontal="right"/>
    </xf>
    <xf numFmtId="0" fontId="6" fillId="5" borderId="5" xfId="0" applyNumberFormat="1" applyFont="1" applyFill="1" applyBorder="1" applyAlignment="1">
      <alignment horizontal="center"/>
    </xf>
    <xf numFmtId="0" fontId="6" fillId="5" borderId="6" xfId="0" applyNumberFormat="1" applyFont="1" applyFill="1" applyBorder="1" applyAlignment="1">
      <alignment horizontal="center"/>
    </xf>
    <xf numFmtId="4" fontId="6" fillId="5" borderId="16" xfId="0" applyNumberFormat="1" applyFont="1" applyFill="1" applyBorder="1"/>
    <xf numFmtId="0" fontId="6" fillId="5" borderId="7" xfId="0" applyFont="1" applyFill="1" applyBorder="1"/>
    <xf numFmtId="4" fontId="6" fillId="5" borderId="7" xfId="0" applyNumberFormat="1" applyFont="1" applyFill="1" applyBorder="1"/>
    <xf numFmtId="3" fontId="6" fillId="5" borderId="7" xfId="0" applyNumberFormat="1" applyFont="1" applyFill="1" applyBorder="1" applyAlignment="1">
      <alignment horizontal="left"/>
    </xf>
    <xf numFmtId="3" fontId="6" fillId="5" borderId="7" xfId="0" applyNumberFormat="1" applyFont="1" applyFill="1" applyBorder="1" applyAlignment="1">
      <alignment horizontal="right"/>
    </xf>
    <xf numFmtId="0" fontId="6" fillId="5" borderId="7" xfId="0" applyNumberFormat="1" applyFont="1" applyFill="1" applyBorder="1" applyAlignment="1">
      <alignment horizontal="center"/>
    </xf>
    <xf numFmtId="0" fontId="6" fillId="5" borderId="8" xfId="0" applyNumberFormat="1" applyFont="1" applyFill="1" applyBorder="1" applyAlignment="1">
      <alignment horizontal="center"/>
    </xf>
    <xf numFmtId="4" fontId="6" fillId="8" borderId="15" xfId="0" applyNumberFormat="1" applyFont="1" applyFill="1" applyBorder="1"/>
    <xf numFmtId="0" fontId="6" fillId="8" borderId="5" xfId="0" applyFont="1" applyFill="1" applyBorder="1"/>
    <xf numFmtId="4" fontId="6" fillId="8" borderId="5" xfId="0" applyNumberFormat="1" applyFont="1" applyFill="1" applyBorder="1"/>
    <xf numFmtId="4" fontId="7" fillId="8" borderId="5" xfId="0" applyNumberFormat="1" applyFont="1" applyFill="1" applyBorder="1"/>
    <xf numFmtId="3" fontId="6" fillId="8" borderId="5" xfId="0" applyNumberFormat="1" applyFont="1" applyFill="1" applyBorder="1" applyAlignment="1">
      <alignment horizontal="left"/>
    </xf>
    <xf numFmtId="3" fontId="6" fillId="8" borderId="5" xfId="0" applyNumberFormat="1" applyFont="1" applyFill="1" applyBorder="1" applyAlignment="1">
      <alignment horizontal="right"/>
    </xf>
    <xf numFmtId="0" fontId="6" fillId="8" borderId="5" xfId="0" applyNumberFormat="1" applyFont="1" applyFill="1" applyBorder="1" applyAlignment="1">
      <alignment horizontal="center"/>
    </xf>
    <xf numFmtId="0" fontId="6" fillId="8" borderId="6" xfId="0" applyNumberFormat="1" applyFont="1" applyFill="1" applyBorder="1" applyAlignment="1">
      <alignment horizontal="center"/>
    </xf>
    <xf numFmtId="4" fontId="6" fillId="9" borderId="15" xfId="0" applyNumberFormat="1" applyFont="1" applyFill="1" applyBorder="1"/>
    <xf numFmtId="0" fontId="6" fillId="9" borderId="5" xfId="0" applyFont="1" applyFill="1" applyBorder="1"/>
    <xf numFmtId="4" fontId="6" fillId="9" borderId="5" xfId="0" applyNumberFormat="1" applyFont="1" applyFill="1" applyBorder="1"/>
    <xf numFmtId="4" fontId="7" fillId="9" borderId="5" xfId="0" applyNumberFormat="1" applyFont="1" applyFill="1" applyBorder="1"/>
    <xf numFmtId="3" fontId="6" fillId="9" borderId="5" xfId="0" applyNumberFormat="1" applyFont="1" applyFill="1" applyBorder="1" applyAlignment="1">
      <alignment horizontal="left"/>
    </xf>
    <xf numFmtId="3" fontId="6" fillId="9" borderId="5" xfId="0" applyNumberFormat="1" applyFont="1" applyFill="1" applyBorder="1" applyAlignment="1">
      <alignment horizontal="right"/>
    </xf>
    <xf numFmtId="0" fontId="6" fillId="9" borderId="5" xfId="0" applyNumberFormat="1" applyFont="1" applyFill="1" applyBorder="1" applyAlignment="1">
      <alignment horizontal="center"/>
    </xf>
    <xf numFmtId="0" fontId="6" fillId="9" borderId="6" xfId="0" applyNumberFormat="1" applyFont="1" applyFill="1" applyBorder="1" applyAlignment="1">
      <alignment horizontal="center"/>
    </xf>
    <xf numFmtId="4" fontId="6" fillId="10" borderId="15" xfId="0" applyNumberFormat="1" applyFont="1" applyFill="1" applyBorder="1"/>
    <xf numFmtId="0" fontId="6" fillId="10" borderId="5" xfId="0" applyFont="1" applyFill="1" applyBorder="1"/>
    <xf numFmtId="4" fontId="6" fillId="10" borderId="5" xfId="0" applyNumberFormat="1" applyFont="1" applyFill="1" applyBorder="1"/>
    <xf numFmtId="4" fontId="7" fillId="10" borderId="5" xfId="0" applyNumberFormat="1" applyFont="1" applyFill="1" applyBorder="1"/>
    <xf numFmtId="3" fontId="6" fillId="10" borderId="5" xfId="0" applyNumberFormat="1" applyFont="1" applyFill="1" applyBorder="1" applyAlignment="1">
      <alignment horizontal="left"/>
    </xf>
    <xf numFmtId="3" fontId="6" fillId="10" borderId="5" xfId="0" applyNumberFormat="1" applyFont="1" applyFill="1" applyBorder="1" applyAlignment="1">
      <alignment horizontal="right"/>
    </xf>
    <xf numFmtId="0" fontId="6" fillId="10" borderId="5" xfId="0" applyNumberFormat="1" applyFont="1" applyFill="1" applyBorder="1" applyAlignment="1">
      <alignment horizontal="center"/>
    </xf>
    <xf numFmtId="0" fontId="6" fillId="10" borderId="6" xfId="0" applyNumberFormat="1" applyFont="1" applyFill="1" applyBorder="1" applyAlignment="1">
      <alignment horizontal="center"/>
    </xf>
    <xf numFmtId="4" fontId="6" fillId="11" borderId="12" xfId="0" applyNumberFormat="1" applyFont="1" applyFill="1" applyBorder="1"/>
    <xf numFmtId="0" fontId="6" fillId="11" borderId="13" xfId="0" applyFont="1" applyFill="1" applyBorder="1"/>
    <xf numFmtId="4" fontId="6" fillId="11" borderId="13" xfId="0" applyNumberFormat="1" applyFont="1" applyFill="1" applyBorder="1"/>
    <xf numFmtId="3" fontId="6" fillId="11" borderId="13" xfId="0" applyNumberFormat="1" applyFont="1" applyFill="1" applyBorder="1" applyAlignment="1">
      <alignment horizontal="left"/>
    </xf>
    <xf numFmtId="3" fontId="6" fillId="11" borderId="13" xfId="0" applyNumberFormat="1" applyFont="1" applyFill="1" applyBorder="1" applyAlignment="1">
      <alignment horizontal="right"/>
    </xf>
    <xf numFmtId="0" fontId="6" fillId="11" borderId="13" xfId="0" applyNumberFormat="1" applyFont="1" applyFill="1" applyBorder="1" applyAlignment="1">
      <alignment horizontal="center"/>
    </xf>
    <xf numFmtId="0" fontId="6" fillId="11" borderId="14" xfId="0" applyNumberFormat="1" applyFont="1" applyFill="1" applyBorder="1" applyAlignment="1">
      <alignment horizontal="center"/>
    </xf>
    <xf numFmtId="4" fontId="6" fillId="11" borderId="15" xfId="0" applyNumberFormat="1" applyFont="1" applyFill="1" applyBorder="1"/>
    <xf numFmtId="0" fontId="6" fillId="11" borderId="5" xfId="0" applyFont="1" applyFill="1" applyBorder="1"/>
    <xf numFmtId="4" fontId="6" fillId="11" borderId="5" xfId="0" applyNumberFormat="1" applyFont="1" applyFill="1" applyBorder="1"/>
    <xf numFmtId="3" fontId="6" fillId="11" borderId="5" xfId="0" applyNumberFormat="1" applyFont="1" applyFill="1" applyBorder="1" applyAlignment="1">
      <alignment horizontal="left"/>
    </xf>
    <xf numFmtId="3" fontId="6" fillId="11" borderId="5" xfId="0" applyNumberFormat="1" applyFont="1" applyFill="1" applyBorder="1" applyAlignment="1">
      <alignment horizontal="right"/>
    </xf>
    <xf numFmtId="0" fontId="6" fillId="11" borderId="5" xfId="0" applyNumberFormat="1" applyFont="1" applyFill="1" applyBorder="1" applyAlignment="1">
      <alignment horizontal="center"/>
    </xf>
    <xf numFmtId="0" fontId="6" fillId="11" borderId="6" xfId="0" applyNumberFormat="1" applyFont="1" applyFill="1" applyBorder="1" applyAlignment="1">
      <alignment horizontal="center"/>
    </xf>
    <xf numFmtId="4" fontId="6" fillId="11" borderId="17" xfId="0" applyNumberFormat="1" applyFont="1" applyFill="1" applyBorder="1"/>
    <xf numFmtId="0" fontId="6" fillId="11" borderId="18" xfId="0" applyFont="1" applyFill="1" applyBorder="1"/>
    <xf numFmtId="4" fontId="6" fillId="11" borderId="18" xfId="0" applyNumberFormat="1" applyFont="1" applyFill="1" applyBorder="1"/>
    <xf numFmtId="3" fontId="6" fillId="11" borderId="18" xfId="0" applyNumberFormat="1" applyFont="1" applyFill="1" applyBorder="1" applyAlignment="1">
      <alignment horizontal="left"/>
    </xf>
    <xf numFmtId="3" fontId="6" fillId="11" borderId="18" xfId="0" applyNumberFormat="1" applyFont="1" applyFill="1" applyBorder="1" applyAlignment="1">
      <alignment horizontal="right"/>
    </xf>
    <xf numFmtId="0" fontId="6" fillId="11" borderId="18" xfId="0" applyNumberFormat="1" applyFont="1" applyFill="1" applyBorder="1" applyAlignment="1">
      <alignment horizontal="center"/>
    </xf>
    <xf numFmtId="0" fontId="6" fillId="11" borderId="19" xfId="0" applyNumberFormat="1" applyFont="1" applyFill="1" applyBorder="1" applyAlignment="1">
      <alignment horizontal="center"/>
    </xf>
    <xf numFmtId="4" fontId="0" fillId="3" borderId="5" xfId="0" applyNumberFormat="1" applyFill="1" applyBorder="1"/>
    <xf numFmtId="0" fontId="6" fillId="3" borderId="5" xfId="1" applyNumberFormat="1" applyFont="1" applyFill="1" applyBorder="1" applyAlignment="1">
      <alignment horizontal="center"/>
    </xf>
    <xf numFmtId="0" fontId="6" fillId="3" borderId="6" xfId="1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justify"/>
    </xf>
    <xf numFmtId="0" fontId="6" fillId="3" borderId="5" xfId="0" applyFont="1" applyFill="1" applyBorder="1" applyAlignment="1">
      <alignment horizontal="left"/>
    </xf>
    <xf numFmtId="4" fontId="11" fillId="3" borderId="5" xfId="0" applyNumberFormat="1" applyFont="1" applyFill="1" applyBorder="1"/>
    <xf numFmtId="0" fontId="6" fillId="3" borderId="18" xfId="0" applyFont="1" applyFill="1" applyBorder="1"/>
    <xf numFmtId="4" fontId="6" fillId="3" borderId="18" xfId="0" applyNumberFormat="1" applyFont="1" applyFill="1" applyBorder="1"/>
    <xf numFmtId="0" fontId="6" fillId="3" borderId="18" xfId="0" applyFont="1" applyFill="1" applyBorder="1" applyAlignment="1">
      <alignment horizontal="justify"/>
    </xf>
    <xf numFmtId="3" fontId="6" fillId="3" borderId="18" xfId="0" applyNumberFormat="1" applyFont="1" applyFill="1" applyBorder="1" applyAlignment="1">
      <alignment horizontal="left"/>
    </xf>
    <xf numFmtId="0" fontId="0" fillId="3" borderId="5" xfId="0" applyFill="1" applyBorder="1" applyAlignment="1">
      <alignment horizontal="right"/>
    </xf>
    <xf numFmtId="0" fontId="0" fillId="3" borderId="2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ont="1" applyFill="1" applyBorder="1"/>
    <xf numFmtId="0" fontId="0" fillId="12" borderId="5" xfId="0" applyFont="1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5" xfId="0" applyFont="1" applyFill="1" applyBorder="1" applyAlignment="1">
      <alignment horizontal="left"/>
    </xf>
    <xf numFmtId="0" fontId="0" fillId="12" borderId="5" xfId="0" applyFill="1" applyBorder="1" applyAlignment="1">
      <alignment horizontal="left"/>
    </xf>
    <xf numFmtId="0" fontId="0" fillId="3" borderId="18" xfId="0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5" xfId="0" applyFill="1" applyBorder="1"/>
    <xf numFmtId="4" fontId="6" fillId="13" borderId="21" xfId="0" applyNumberFormat="1" applyFont="1" applyFill="1" applyBorder="1"/>
    <xf numFmtId="0" fontId="6" fillId="14" borderId="21" xfId="0" applyFont="1" applyFill="1" applyBorder="1" applyAlignment="1">
      <alignment horizontal="left"/>
    </xf>
    <xf numFmtId="0" fontId="0" fillId="13" borderId="21" xfId="0" applyFill="1" applyBorder="1" applyAlignment="1">
      <alignment horizontal="right"/>
    </xf>
    <xf numFmtId="0" fontId="0" fillId="13" borderId="21" xfId="0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Border="1"/>
    <xf numFmtId="0" fontId="0" fillId="3" borderId="18" xfId="0" applyFill="1" applyBorder="1"/>
    <xf numFmtId="4" fontId="7" fillId="0" borderId="0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6" borderId="27" xfId="0" applyNumberFormat="1" applyFont="1" applyFill="1" applyBorder="1"/>
    <xf numFmtId="4" fontId="7" fillId="6" borderId="2" xfId="0" applyNumberFormat="1" applyFont="1" applyFill="1" applyBorder="1"/>
    <xf numFmtId="4" fontId="6" fillId="6" borderId="2" xfId="0" applyNumberFormat="1" applyFont="1" applyFill="1" applyBorder="1"/>
    <xf numFmtId="3" fontId="6" fillId="6" borderId="2" xfId="0" applyNumberFormat="1" applyFont="1" applyFill="1" applyBorder="1" applyAlignment="1">
      <alignment horizontal="left"/>
    </xf>
    <xf numFmtId="3" fontId="6" fillId="6" borderId="2" xfId="0" applyNumberFormat="1" applyFont="1" applyFill="1" applyBorder="1" applyAlignment="1">
      <alignment horizontal="right"/>
    </xf>
    <xf numFmtId="0" fontId="6" fillId="6" borderId="2" xfId="0" applyNumberFormat="1" applyFont="1" applyFill="1" applyBorder="1" applyAlignment="1">
      <alignment horizontal="center"/>
    </xf>
    <xf numFmtId="0" fontId="6" fillId="6" borderId="28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4" fontId="6" fillId="4" borderId="29" xfId="0" applyNumberFormat="1" applyFont="1" applyFill="1" applyBorder="1"/>
    <xf numFmtId="0" fontId="6" fillId="4" borderId="21" xfId="0" applyFont="1" applyFill="1" applyBorder="1"/>
    <xf numFmtId="4" fontId="6" fillId="4" borderId="21" xfId="0" applyNumberFormat="1" applyFont="1" applyFill="1" applyBorder="1"/>
    <xf numFmtId="3" fontId="6" fillId="4" borderId="21" xfId="0" applyNumberFormat="1" applyFont="1" applyFill="1" applyBorder="1" applyAlignment="1">
      <alignment horizontal="left"/>
    </xf>
    <xf numFmtId="3" fontId="6" fillId="4" borderId="21" xfId="0" applyNumberFormat="1" applyFont="1" applyFill="1" applyBorder="1" applyAlignment="1">
      <alignment horizontal="right"/>
    </xf>
    <xf numFmtId="0" fontId="6" fillId="4" borderId="21" xfId="0" applyNumberFormat="1" applyFont="1" applyFill="1" applyBorder="1" applyAlignment="1">
      <alignment horizontal="center"/>
    </xf>
    <xf numFmtId="0" fontId="6" fillId="4" borderId="22" xfId="0" applyNumberFormat="1" applyFont="1" applyFill="1" applyBorder="1" applyAlignment="1">
      <alignment horizontal="center"/>
    </xf>
    <xf numFmtId="4" fontId="6" fillId="7" borderId="12" xfId="0" applyNumberFormat="1" applyFont="1" applyFill="1" applyBorder="1"/>
    <xf numFmtId="0" fontId="6" fillId="7" borderId="13" xfId="0" applyFont="1" applyFill="1" applyBorder="1"/>
    <xf numFmtId="4" fontId="6" fillId="7" borderId="13" xfId="0" applyNumberFormat="1" applyFont="1" applyFill="1" applyBorder="1"/>
    <xf numFmtId="4" fontId="7" fillId="7" borderId="13" xfId="0" applyNumberFormat="1" applyFont="1" applyFill="1" applyBorder="1"/>
    <xf numFmtId="3" fontId="6" fillId="7" borderId="13" xfId="0" applyNumberFormat="1" applyFont="1" applyFill="1" applyBorder="1" applyAlignment="1">
      <alignment horizontal="left"/>
    </xf>
    <xf numFmtId="3" fontId="6" fillId="7" borderId="13" xfId="0" applyNumberFormat="1" applyFont="1" applyFill="1" applyBorder="1" applyAlignment="1">
      <alignment horizontal="right"/>
    </xf>
    <xf numFmtId="0" fontId="6" fillId="7" borderId="13" xfId="0" applyNumberFormat="1" applyFont="1" applyFill="1" applyBorder="1" applyAlignment="1">
      <alignment horizontal="center"/>
    </xf>
    <xf numFmtId="4" fontId="6" fillId="7" borderId="16" xfId="0" applyNumberFormat="1" applyFont="1" applyFill="1" applyBorder="1"/>
    <xf numFmtId="0" fontId="6" fillId="7" borderId="7" xfId="0" applyFont="1" applyFill="1" applyBorder="1"/>
    <xf numFmtId="4" fontId="6" fillId="7" borderId="7" xfId="0" applyNumberFormat="1" applyFont="1" applyFill="1" applyBorder="1"/>
    <xf numFmtId="4" fontId="7" fillId="7" borderId="7" xfId="0" applyNumberFormat="1" applyFont="1" applyFill="1" applyBorder="1"/>
    <xf numFmtId="3" fontId="6" fillId="7" borderId="7" xfId="0" applyNumberFormat="1" applyFont="1" applyFill="1" applyBorder="1" applyAlignment="1">
      <alignment horizontal="left"/>
    </xf>
    <xf numFmtId="3" fontId="6" fillId="7" borderId="7" xfId="0" applyNumberFormat="1" applyFont="1" applyFill="1" applyBorder="1" applyAlignment="1">
      <alignment horizontal="right"/>
    </xf>
    <xf numFmtId="0" fontId="6" fillId="7" borderId="7" xfId="0" applyNumberFormat="1" applyFont="1" applyFill="1" applyBorder="1" applyAlignment="1">
      <alignment horizontal="center"/>
    </xf>
    <xf numFmtId="4" fontId="6" fillId="8" borderId="12" xfId="0" applyNumberFormat="1" applyFont="1" applyFill="1" applyBorder="1"/>
    <xf numFmtId="0" fontId="6" fillId="8" borderId="13" xfId="0" applyFont="1" applyFill="1" applyBorder="1"/>
    <xf numFmtId="4" fontId="6" fillId="8" borderId="13" xfId="0" applyNumberFormat="1" applyFont="1" applyFill="1" applyBorder="1"/>
    <xf numFmtId="4" fontId="7" fillId="8" borderId="13" xfId="0" applyNumberFormat="1" applyFont="1" applyFill="1" applyBorder="1"/>
    <xf numFmtId="3" fontId="6" fillId="8" borderId="13" xfId="0" applyNumberFormat="1" applyFont="1" applyFill="1" applyBorder="1" applyAlignment="1">
      <alignment horizontal="left"/>
    </xf>
    <xf numFmtId="3" fontId="6" fillId="8" borderId="13" xfId="0" applyNumberFormat="1" applyFont="1" applyFill="1" applyBorder="1" applyAlignment="1">
      <alignment horizontal="right"/>
    </xf>
    <xf numFmtId="0" fontId="6" fillId="8" borderId="13" xfId="0" applyNumberFormat="1" applyFont="1" applyFill="1" applyBorder="1" applyAlignment="1">
      <alignment horizontal="center"/>
    </xf>
    <xf numFmtId="0" fontId="6" fillId="8" borderId="14" xfId="0" applyNumberFormat="1" applyFont="1" applyFill="1" applyBorder="1" applyAlignment="1">
      <alignment horizontal="center"/>
    </xf>
    <xf numFmtId="4" fontId="6" fillId="8" borderId="16" xfId="0" applyNumberFormat="1" applyFont="1" applyFill="1" applyBorder="1"/>
    <xf numFmtId="0" fontId="6" fillId="8" borderId="7" xfId="0" applyFont="1" applyFill="1" applyBorder="1"/>
    <xf numFmtId="4" fontId="6" fillId="8" borderId="7" xfId="0" applyNumberFormat="1" applyFont="1" applyFill="1" applyBorder="1"/>
    <xf numFmtId="4" fontId="7" fillId="8" borderId="7" xfId="0" applyNumberFormat="1" applyFont="1" applyFill="1" applyBorder="1"/>
    <xf numFmtId="0" fontId="13" fillId="8" borderId="7" xfId="0" applyFont="1" applyFill="1" applyBorder="1"/>
    <xf numFmtId="3" fontId="6" fillId="8" borderId="7" xfId="0" applyNumberFormat="1" applyFont="1" applyFill="1" applyBorder="1" applyAlignment="1">
      <alignment horizontal="right"/>
    </xf>
    <xf numFmtId="0" fontId="6" fillId="8" borderId="7" xfId="0" applyNumberFormat="1" applyFont="1" applyFill="1" applyBorder="1" applyAlignment="1">
      <alignment horizontal="center"/>
    </xf>
    <xf numFmtId="0" fontId="6" fillId="8" borderId="8" xfId="0" applyNumberFormat="1" applyFont="1" applyFill="1" applyBorder="1" applyAlignment="1">
      <alignment horizontal="center"/>
    </xf>
    <xf numFmtId="4" fontId="6" fillId="9" borderId="12" xfId="0" applyNumberFormat="1" applyFont="1" applyFill="1" applyBorder="1"/>
    <xf numFmtId="0" fontId="6" fillId="9" borderId="13" xfId="0" applyFont="1" applyFill="1" applyBorder="1"/>
    <xf numFmtId="4" fontId="6" fillId="9" borderId="13" xfId="0" applyNumberFormat="1" applyFont="1" applyFill="1" applyBorder="1"/>
    <xf numFmtId="4" fontId="7" fillId="9" borderId="13" xfId="0" applyNumberFormat="1" applyFont="1" applyFill="1" applyBorder="1"/>
    <xf numFmtId="3" fontId="6" fillId="9" borderId="13" xfId="0" applyNumberFormat="1" applyFont="1" applyFill="1" applyBorder="1" applyAlignment="1">
      <alignment horizontal="left"/>
    </xf>
    <xf numFmtId="3" fontId="6" fillId="9" borderId="13" xfId="0" applyNumberFormat="1" applyFont="1" applyFill="1" applyBorder="1" applyAlignment="1">
      <alignment horizontal="right"/>
    </xf>
    <xf numFmtId="0" fontId="6" fillId="9" borderId="13" xfId="0" applyNumberFormat="1" applyFont="1" applyFill="1" applyBorder="1" applyAlignment="1">
      <alignment horizontal="center"/>
    </xf>
    <xf numFmtId="0" fontId="6" fillId="9" borderId="14" xfId="0" applyNumberFormat="1" applyFont="1" applyFill="1" applyBorder="1" applyAlignment="1">
      <alignment horizontal="center"/>
    </xf>
    <xf numFmtId="4" fontId="6" fillId="9" borderId="16" xfId="0" applyNumberFormat="1" applyFont="1" applyFill="1" applyBorder="1"/>
    <xf numFmtId="0" fontId="6" fillId="9" borderId="7" xfId="0" applyFont="1" applyFill="1" applyBorder="1"/>
    <xf numFmtId="4" fontId="6" fillId="9" borderId="7" xfId="0" applyNumberFormat="1" applyFont="1" applyFill="1" applyBorder="1"/>
    <xf numFmtId="4" fontId="7" fillId="9" borderId="7" xfId="0" applyNumberFormat="1" applyFont="1" applyFill="1" applyBorder="1"/>
    <xf numFmtId="3" fontId="6" fillId="9" borderId="7" xfId="0" applyNumberFormat="1" applyFont="1" applyFill="1" applyBorder="1" applyAlignment="1">
      <alignment horizontal="left"/>
    </xf>
    <xf numFmtId="3" fontId="6" fillId="9" borderId="7" xfId="0" applyNumberFormat="1" applyFont="1" applyFill="1" applyBorder="1" applyAlignment="1">
      <alignment horizontal="right"/>
    </xf>
    <xf numFmtId="0" fontId="6" fillId="9" borderId="7" xfId="0" applyNumberFormat="1" applyFont="1" applyFill="1" applyBorder="1" applyAlignment="1">
      <alignment horizontal="center"/>
    </xf>
    <xf numFmtId="0" fontId="6" fillId="9" borderId="8" xfId="0" applyNumberFormat="1" applyFont="1" applyFill="1" applyBorder="1" applyAlignment="1">
      <alignment horizontal="center"/>
    </xf>
    <xf numFmtId="4" fontId="6" fillId="10" borderId="30" xfId="0" applyNumberFormat="1" applyFont="1" applyFill="1" applyBorder="1"/>
    <xf numFmtId="0" fontId="6" fillId="10" borderId="10" xfId="0" applyFont="1" applyFill="1" applyBorder="1"/>
    <xf numFmtId="4" fontId="6" fillId="10" borderId="10" xfId="0" applyNumberFormat="1" applyFont="1" applyFill="1" applyBorder="1"/>
    <xf numFmtId="4" fontId="7" fillId="10" borderId="10" xfId="0" applyNumberFormat="1" applyFont="1" applyFill="1" applyBorder="1"/>
    <xf numFmtId="3" fontId="6" fillId="10" borderId="10" xfId="0" applyNumberFormat="1" applyFont="1" applyFill="1" applyBorder="1" applyAlignment="1">
      <alignment horizontal="left"/>
    </xf>
    <xf numFmtId="3" fontId="6" fillId="10" borderId="10" xfId="0" applyNumberFormat="1" applyFont="1" applyFill="1" applyBorder="1" applyAlignment="1">
      <alignment horizontal="right"/>
    </xf>
    <xf numFmtId="0" fontId="6" fillId="10" borderId="10" xfId="0" applyNumberFormat="1" applyFont="1" applyFill="1" applyBorder="1" applyAlignment="1">
      <alignment horizontal="center"/>
    </xf>
    <xf numFmtId="0" fontId="6" fillId="10" borderId="11" xfId="0" applyNumberFormat="1" applyFont="1" applyFill="1" applyBorder="1" applyAlignment="1">
      <alignment horizontal="center"/>
    </xf>
    <xf numFmtId="4" fontId="6" fillId="10" borderId="16" xfId="0" applyNumberFormat="1" applyFont="1" applyFill="1" applyBorder="1"/>
    <xf numFmtId="0" fontId="6" fillId="10" borderId="7" xfId="0" applyFont="1" applyFill="1" applyBorder="1"/>
    <xf numFmtId="4" fontId="6" fillId="10" borderId="7" xfId="0" applyNumberFormat="1" applyFont="1" applyFill="1" applyBorder="1"/>
    <xf numFmtId="4" fontId="7" fillId="10" borderId="7" xfId="0" applyNumberFormat="1" applyFont="1" applyFill="1" applyBorder="1"/>
    <xf numFmtId="3" fontId="6" fillId="10" borderId="7" xfId="0" applyNumberFormat="1" applyFont="1" applyFill="1" applyBorder="1" applyAlignment="1">
      <alignment horizontal="left"/>
    </xf>
    <xf numFmtId="3" fontId="6" fillId="10" borderId="7" xfId="0" applyNumberFormat="1" applyFont="1" applyFill="1" applyBorder="1" applyAlignment="1">
      <alignment horizontal="right"/>
    </xf>
    <xf numFmtId="0" fontId="6" fillId="10" borderId="7" xfId="0" applyNumberFormat="1" applyFont="1" applyFill="1" applyBorder="1" applyAlignment="1">
      <alignment horizontal="center"/>
    </xf>
    <xf numFmtId="0" fontId="6" fillId="10" borderId="8" xfId="0" applyNumberFormat="1" applyFont="1" applyFill="1" applyBorder="1" applyAlignment="1">
      <alignment horizontal="center"/>
    </xf>
    <xf numFmtId="4" fontId="6" fillId="11" borderId="7" xfId="0" applyNumberFormat="1" applyFont="1" applyFill="1" applyBorder="1"/>
    <xf numFmtId="0" fontId="6" fillId="11" borderId="7" xfId="0" applyFont="1" applyFill="1" applyBorder="1"/>
    <xf numFmtId="3" fontId="6" fillId="11" borderId="7" xfId="0" applyNumberFormat="1" applyFont="1" applyFill="1" applyBorder="1" applyAlignment="1">
      <alignment horizontal="left"/>
    </xf>
    <xf numFmtId="3" fontId="6" fillId="11" borderId="7" xfId="0" applyNumberFormat="1" applyFont="1" applyFill="1" applyBorder="1" applyAlignment="1">
      <alignment horizontal="right"/>
    </xf>
    <xf numFmtId="0" fontId="6" fillId="11" borderId="7" xfId="0" applyNumberFormat="1" applyFont="1" applyFill="1" applyBorder="1" applyAlignment="1">
      <alignment horizontal="center"/>
    </xf>
    <xf numFmtId="0" fontId="6" fillId="13" borderId="21" xfId="0" applyFont="1" applyFill="1" applyBorder="1"/>
    <xf numFmtId="4" fontId="6" fillId="3" borderId="7" xfId="0" applyNumberFormat="1" applyFont="1" applyFill="1" applyBorder="1"/>
    <xf numFmtId="0" fontId="6" fillId="3" borderId="7" xfId="0" applyFont="1" applyFill="1" applyBorder="1"/>
    <xf numFmtId="0" fontId="0" fillId="3" borderId="7" xfId="0" applyFill="1" applyBorder="1"/>
    <xf numFmtId="0" fontId="0" fillId="12" borderId="7" xfId="0" applyFill="1" applyBorder="1" applyAlignment="1">
      <alignment horizontal="left"/>
    </xf>
    <xf numFmtId="0" fontId="0" fillId="3" borderId="7" xfId="0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" fontId="6" fillId="4" borderId="31" xfId="0" applyNumberFormat="1" applyFont="1" applyFill="1" applyBorder="1"/>
    <xf numFmtId="0" fontId="6" fillId="4" borderId="32" xfId="0" applyFont="1" applyFill="1" applyBorder="1"/>
    <xf numFmtId="4" fontId="6" fillId="4" borderId="32" xfId="0" applyNumberFormat="1" applyFont="1" applyFill="1" applyBorder="1"/>
    <xf numFmtId="3" fontId="6" fillId="4" borderId="32" xfId="0" applyNumberFormat="1" applyFont="1" applyFill="1" applyBorder="1" applyAlignment="1">
      <alignment horizontal="right"/>
    </xf>
    <xf numFmtId="0" fontId="6" fillId="4" borderId="32" xfId="0" applyNumberFormat="1" applyFont="1" applyFill="1" applyBorder="1" applyAlignment="1">
      <alignment horizontal="center"/>
    </xf>
    <xf numFmtId="0" fontId="6" fillId="4" borderId="33" xfId="0" applyNumberFormat="1" applyFont="1" applyFill="1" applyBorder="1" applyAlignment="1">
      <alignment horizontal="center"/>
    </xf>
    <xf numFmtId="4" fontId="6" fillId="3" borderId="16" xfId="0" applyNumberFormat="1" applyFont="1" applyFill="1" applyBorder="1"/>
    <xf numFmtId="4" fontId="7" fillId="3" borderId="7" xfId="0" applyNumberFormat="1" applyFont="1" applyFill="1" applyBorder="1"/>
    <xf numFmtId="3" fontId="6" fillId="3" borderId="7" xfId="0" applyNumberFormat="1" applyFont="1" applyFill="1" applyBorder="1" applyAlignment="1">
      <alignment horizontal="right"/>
    </xf>
    <xf numFmtId="0" fontId="6" fillId="3" borderId="7" xfId="0" applyNumberFormat="1" applyFont="1" applyFill="1" applyBorder="1" applyAlignment="1">
      <alignment horizontal="center"/>
    </xf>
    <xf numFmtId="0" fontId="6" fillId="3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/>
    <xf numFmtId="0" fontId="6" fillId="15" borderId="1" xfId="0" applyFont="1" applyFill="1" applyBorder="1" applyAlignment="1">
      <alignment horizontal="center"/>
    </xf>
    <xf numFmtId="4" fontId="7" fillId="15" borderId="2" xfId="0" applyNumberFormat="1" applyFont="1" applyFill="1" applyBorder="1"/>
    <xf numFmtId="0" fontId="0" fillId="15" borderId="2" xfId="0" applyFill="1" applyBorder="1"/>
    <xf numFmtId="4" fontId="7" fillId="15" borderId="2" xfId="0" applyNumberFormat="1" applyFont="1" applyFill="1" applyBorder="1" applyAlignment="1">
      <alignment horizontal="center"/>
    </xf>
    <xf numFmtId="3" fontId="7" fillId="15" borderId="2" xfId="0" applyNumberFormat="1" applyFont="1" applyFill="1" applyBorder="1" applyAlignment="1">
      <alignment horizontal="right"/>
    </xf>
    <xf numFmtId="0" fontId="7" fillId="15" borderId="2" xfId="0" applyNumberFormat="1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4" fontId="7" fillId="16" borderId="2" xfId="0" applyNumberFormat="1" applyFont="1" applyFill="1" applyBorder="1"/>
    <xf numFmtId="0" fontId="0" fillId="16" borderId="2" xfId="0" applyFill="1" applyBorder="1"/>
    <xf numFmtId="4" fontId="7" fillId="16" borderId="2" xfId="0" applyNumberFormat="1" applyFont="1" applyFill="1" applyBorder="1" applyAlignment="1">
      <alignment horizontal="center"/>
    </xf>
    <xf numFmtId="3" fontId="7" fillId="16" borderId="2" xfId="0" applyNumberFormat="1" applyFont="1" applyFill="1" applyBorder="1" applyAlignment="1">
      <alignment horizontal="right"/>
    </xf>
    <xf numFmtId="0" fontId="7" fillId="16" borderId="2" xfId="0" applyNumberFormat="1" applyFont="1" applyFill="1" applyBorder="1" applyAlignment="1">
      <alignment horizontal="center"/>
    </xf>
    <xf numFmtId="0" fontId="6" fillId="17" borderId="1" xfId="0" applyFont="1" applyFill="1" applyBorder="1" applyAlignment="1">
      <alignment horizontal="center"/>
    </xf>
    <xf numFmtId="4" fontId="7" fillId="17" borderId="2" xfId="0" applyNumberFormat="1" applyFont="1" applyFill="1" applyBorder="1"/>
    <xf numFmtId="0" fontId="0" fillId="17" borderId="2" xfId="0" applyFill="1" applyBorder="1"/>
    <xf numFmtId="4" fontId="7" fillId="17" borderId="2" xfId="0" applyNumberFormat="1" applyFont="1" applyFill="1" applyBorder="1" applyAlignment="1">
      <alignment horizontal="center"/>
    </xf>
    <xf numFmtId="3" fontId="7" fillId="17" borderId="2" xfId="0" applyNumberFormat="1" applyFont="1" applyFill="1" applyBorder="1" applyAlignment="1">
      <alignment horizontal="right"/>
    </xf>
    <xf numFmtId="0" fontId="7" fillId="17" borderId="2" xfId="0" applyNumberFormat="1" applyFont="1" applyFill="1" applyBorder="1" applyAlignment="1">
      <alignment horizontal="center"/>
    </xf>
    <xf numFmtId="0" fontId="6" fillId="18" borderId="1" xfId="0" applyFont="1" applyFill="1" applyBorder="1" applyAlignment="1">
      <alignment horizontal="center"/>
    </xf>
    <xf numFmtId="4" fontId="7" fillId="18" borderId="2" xfId="0" applyNumberFormat="1" applyFont="1" applyFill="1" applyBorder="1"/>
    <xf numFmtId="0" fontId="0" fillId="18" borderId="2" xfId="0" applyFill="1" applyBorder="1"/>
    <xf numFmtId="4" fontId="7" fillId="18" borderId="2" xfId="0" applyNumberFormat="1" applyFont="1" applyFill="1" applyBorder="1" applyAlignment="1">
      <alignment horizontal="center"/>
    </xf>
    <xf numFmtId="3" fontId="7" fillId="18" borderId="2" xfId="0" applyNumberFormat="1" applyFont="1" applyFill="1" applyBorder="1" applyAlignment="1">
      <alignment horizontal="right"/>
    </xf>
    <xf numFmtId="0" fontId="7" fillId="18" borderId="2" xfId="0" applyNumberFormat="1" applyFont="1" applyFill="1" applyBorder="1" applyAlignment="1">
      <alignment horizontal="center"/>
    </xf>
    <xf numFmtId="0" fontId="6" fillId="19" borderId="24" xfId="0" applyFont="1" applyFill="1" applyBorder="1" applyAlignment="1">
      <alignment horizontal="center"/>
    </xf>
    <xf numFmtId="4" fontId="7" fillId="19" borderId="13" xfId="0" applyNumberFormat="1" applyFont="1" applyFill="1" applyBorder="1"/>
    <xf numFmtId="0" fontId="0" fillId="19" borderId="13" xfId="0" applyFill="1" applyBorder="1"/>
    <xf numFmtId="4" fontId="7" fillId="19" borderId="13" xfId="0" applyNumberFormat="1" applyFont="1" applyFill="1" applyBorder="1" applyAlignment="1">
      <alignment horizontal="center"/>
    </xf>
    <xf numFmtId="3" fontId="7" fillId="19" borderId="13" xfId="0" applyNumberFormat="1" applyFont="1" applyFill="1" applyBorder="1" applyAlignment="1">
      <alignment horizontal="right"/>
    </xf>
    <xf numFmtId="0" fontId="7" fillId="19" borderId="13" xfId="0" applyNumberFormat="1" applyFont="1" applyFill="1" applyBorder="1" applyAlignment="1">
      <alignment horizontal="center"/>
    </xf>
    <xf numFmtId="0" fontId="6" fillId="19" borderId="4" xfId="0" applyFont="1" applyFill="1" applyBorder="1" applyAlignment="1">
      <alignment horizontal="center"/>
    </xf>
    <xf numFmtId="4" fontId="7" fillId="19" borderId="5" xfId="0" applyNumberFormat="1" applyFont="1" applyFill="1" applyBorder="1"/>
    <xf numFmtId="0" fontId="0" fillId="19" borderId="5" xfId="0" applyFill="1" applyBorder="1"/>
    <xf numFmtId="4" fontId="7" fillId="19" borderId="5" xfId="0" applyNumberFormat="1" applyFont="1" applyFill="1" applyBorder="1" applyAlignment="1">
      <alignment horizontal="center"/>
    </xf>
    <xf numFmtId="3" fontId="7" fillId="19" borderId="5" xfId="0" applyNumberFormat="1" applyFont="1" applyFill="1" applyBorder="1" applyAlignment="1">
      <alignment horizontal="right"/>
    </xf>
    <xf numFmtId="0" fontId="7" fillId="19" borderId="5" xfId="0" applyNumberFormat="1" applyFont="1" applyFill="1" applyBorder="1" applyAlignment="1">
      <alignment horizontal="center"/>
    </xf>
    <xf numFmtId="0" fontId="6" fillId="19" borderId="23" xfId="0" applyFont="1" applyFill="1" applyBorder="1" applyAlignment="1">
      <alignment horizontal="center"/>
    </xf>
    <xf numFmtId="4" fontId="7" fillId="19" borderId="7" xfId="0" applyNumberFormat="1" applyFont="1" applyFill="1" applyBorder="1"/>
    <xf numFmtId="0" fontId="0" fillId="19" borderId="7" xfId="0" applyFill="1" applyBorder="1"/>
    <xf numFmtId="0" fontId="14" fillId="19" borderId="7" xfId="0" applyFont="1" applyFill="1" applyBorder="1"/>
    <xf numFmtId="3" fontId="7" fillId="19" borderId="7" xfId="0" applyNumberFormat="1" applyFont="1" applyFill="1" applyBorder="1" applyAlignment="1">
      <alignment horizontal="right"/>
    </xf>
    <xf numFmtId="0" fontId="0" fillId="19" borderId="34" xfId="0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4" fontId="7" fillId="9" borderId="2" xfId="0" applyNumberFormat="1" applyFont="1" applyFill="1" applyBorder="1"/>
    <xf numFmtId="0" fontId="0" fillId="9" borderId="2" xfId="0" applyFill="1" applyBorder="1"/>
    <xf numFmtId="4" fontId="7" fillId="9" borderId="2" xfId="0" applyNumberFormat="1" applyFont="1" applyFill="1" applyBorder="1" applyAlignment="1">
      <alignment horizontal="center"/>
    </xf>
    <xf numFmtId="3" fontId="7" fillId="9" borderId="2" xfId="0" applyNumberFormat="1" applyFont="1" applyFill="1" applyBorder="1" applyAlignment="1">
      <alignment horizontal="right"/>
    </xf>
    <xf numFmtId="0" fontId="7" fillId="9" borderId="2" xfId="0" applyNumberFormat="1" applyFont="1" applyFill="1" applyBorder="1" applyAlignment="1">
      <alignment horizontal="center"/>
    </xf>
    <xf numFmtId="0" fontId="6" fillId="16" borderId="4" xfId="0" applyFont="1" applyFill="1" applyBorder="1" applyAlignment="1">
      <alignment horizontal="center"/>
    </xf>
    <xf numFmtId="4" fontId="7" fillId="16" borderId="32" xfId="0" applyNumberFormat="1" applyFont="1" applyFill="1" applyBorder="1"/>
    <xf numFmtId="0" fontId="0" fillId="16" borderId="32" xfId="0" applyFill="1" applyBorder="1"/>
    <xf numFmtId="4" fontId="7" fillId="16" borderId="32" xfId="0" applyNumberFormat="1" applyFont="1" applyFill="1" applyBorder="1" applyAlignment="1">
      <alignment horizontal="center"/>
    </xf>
    <xf numFmtId="3" fontId="7" fillId="16" borderId="32" xfId="0" applyNumberFormat="1" applyFont="1" applyFill="1" applyBorder="1" applyAlignment="1">
      <alignment horizontal="right"/>
    </xf>
    <xf numFmtId="0" fontId="7" fillId="16" borderId="32" xfId="0" applyNumberFormat="1" applyFont="1" applyFill="1" applyBorder="1" applyAlignment="1">
      <alignment horizontal="center"/>
    </xf>
    <xf numFmtId="4" fontId="7" fillId="16" borderId="5" xfId="0" applyNumberFormat="1" applyFont="1" applyFill="1" applyBorder="1"/>
    <xf numFmtId="0" fontId="0" fillId="16" borderId="5" xfId="0" applyFill="1" applyBorder="1"/>
    <xf numFmtId="4" fontId="7" fillId="16" borderId="5" xfId="0" applyNumberFormat="1" applyFont="1" applyFill="1" applyBorder="1" applyAlignment="1">
      <alignment horizontal="center"/>
    </xf>
    <xf numFmtId="3" fontId="7" fillId="16" borderId="5" xfId="0" applyNumberFormat="1" applyFont="1" applyFill="1" applyBorder="1" applyAlignment="1">
      <alignment horizontal="right"/>
    </xf>
    <xf numFmtId="0" fontId="7" fillId="16" borderId="5" xfId="0" applyNumberFormat="1" applyFont="1" applyFill="1" applyBorder="1" applyAlignment="1">
      <alignment horizontal="center"/>
    </xf>
    <xf numFmtId="0" fontId="6" fillId="16" borderId="23" xfId="0" applyFont="1" applyFill="1" applyBorder="1" applyAlignment="1">
      <alignment horizontal="center"/>
    </xf>
    <xf numFmtId="4" fontId="7" fillId="16" borderId="7" xfId="0" applyNumberFormat="1" applyFont="1" applyFill="1" applyBorder="1"/>
    <xf numFmtId="0" fontId="0" fillId="16" borderId="7" xfId="0" applyFill="1" applyBorder="1"/>
    <xf numFmtId="4" fontId="7" fillId="16" borderId="7" xfId="0" applyNumberFormat="1" applyFont="1" applyFill="1" applyBorder="1" applyAlignment="1">
      <alignment horizontal="center"/>
    </xf>
    <xf numFmtId="3" fontId="7" fillId="16" borderId="7" xfId="0" applyNumberFormat="1" applyFont="1" applyFill="1" applyBorder="1" applyAlignment="1">
      <alignment horizontal="right"/>
    </xf>
    <xf numFmtId="0" fontId="7" fillId="16" borderId="7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Font="1" applyAlignment="1"/>
    <xf numFmtId="0" fontId="4" fillId="0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15" fillId="0" borderId="31" xfId="0" applyNumberFormat="1" applyFont="1" applyBorder="1"/>
    <xf numFmtId="0" fontId="0" fillId="0" borderId="31" xfId="0" applyBorder="1"/>
    <xf numFmtId="0" fontId="15" fillId="0" borderId="31" xfId="3" applyBorder="1"/>
    <xf numFmtId="0" fontId="15" fillId="0" borderId="31" xfId="3" applyBorder="1" applyAlignment="1">
      <alignment horizontal="center"/>
    </xf>
    <xf numFmtId="49" fontId="15" fillId="0" borderId="31" xfId="3" applyNumberFormat="1" applyBorder="1" applyAlignment="1">
      <alignment horizontal="center"/>
    </xf>
    <xf numFmtId="1" fontId="15" fillId="0" borderId="31" xfId="1" applyNumberFormat="1" applyFont="1" applyBorder="1" applyAlignment="1">
      <alignment horizontal="right" vertical="center"/>
    </xf>
    <xf numFmtId="0" fontId="15" fillId="0" borderId="35" xfId="3" applyBorder="1"/>
    <xf numFmtId="0" fontId="15" fillId="0" borderId="36" xfId="3" applyBorder="1" applyAlignment="1">
      <alignment horizontal="center"/>
    </xf>
    <xf numFmtId="1" fontId="15" fillId="0" borderId="31" xfId="3" applyNumberFormat="1" applyBorder="1" applyAlignment="1">
      <alignment horizontal="right"/>
    </xf>
    <xf numFmtId="0" fontId="15" fillId="0" borderId="37" xfId="3" applyBorder="1" applyAlignment="1">
      <alignment horizontal="center"/>
    </xf>
    <xf numFmtId="0" fontId="6" fillId="0" borderId="35" xfId="3" applyFont="1" applyBorder="1"/>
    <xf numFmtId="0" fontId="6" fillId="0" borderId="37" xfId="3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4" fontId="15" fillId="0" borderId="31" xfId="0" applyNumberFormat="1" applyFont="1" applyFill="1" applyBorder="1"/>
    <xf numFmtId="0" fontId="0" fillId="0" borderId="31" xfId="0" applyFill="1" applyBorder="1"/>
    <xf numFmtId="0" fontId="15" fillId="0" borderId="31" xfId="3" applyFill="1" applyBorder="1"/>
    <xf numFmtId="0" fontId="15" fillId="0" borderId="31" xfId="3" applyFill="1" applyBorder="1" applyAlignment="1">
      <alignment horizontal="center"/>
    </xf>
    <xf numFmtId="49" fontId="15" fillId="0" borderId="31" xfId="3" applyNumberFormat="1" applyFill="1" applyBorder="1" applyAlignment="1">
      <alignment horizontal="center"/>
    </xf>
    <xf numFmtId="1" fontId="15" fillId="0" borderId="31" xfId="3" applyNumberFormat="1" applyFill="1" applyBorder="1" applyAlignment="1">
      <alignment horizontal="right"/>
    </xf>
    <xf numFmtId="0" fontId="6" fillId="0" borderId="35" xfId="3" applyFont="1" applyFill="1" applyBorder="1"/>
    <xf numFmtId="0" fontId="6" fillId="0" borderId="37" xfId="3" applyFont="1" applyFill="1" applyBorder="1" applyAlignment="1">
      <alignment horizontal="center"/>
    </xf>
    <xf numFmtId="49" fontId="15" fillId="0" borderId="31" xfId="3" applyNumberFormat="1" applyFont="1" applyBorder="1" applyAlignment="1">
      <alignment horizontal="center"/>
    </xf>
    <xf numFmtId="0" fontId="15" fillId="0" borderId="31" xfId="3" applyFont="1" applyBorder="1"/>
    <xf numFmtId="0" fontId="15" fillId="0" borderId="31" xfId="3" applyFont="1" applyBorder="1" applyAlignment="1">
      <alignment horizontal="center"/>
    </xf>
    <xf numFmtId="0" fontId="15" fillId="0" borderId="35" xfId="3" applyFont="1" applyBorder="1"/>
    <xf numFmtId="0" fontId="15" fillId="0" borderId="35" xfId="3" applyFill="1" applyBorder="1"/>
    <xf numFmtId="0" fontId="15" fillId="0" borderId="37" xfId="3" applyFill="1" applyBorder="1" applyAlignment="1">
      <alignment horizontal="center"/>
    </xf>
    <xf numFmtId="4" fontId="15" fillId="0" borderId="5" xfId="0" applyNumberFormat="1" applyFont="1" applyBorder="1"/>
    <xf numFmtId="0" fontId="0" fillId="0" borderId="5" xfId="0" applyBorder="1"/>
    <xf numFmtId="0" fontId="0" fillId="0" borderId="38" xfId="0" applyBorder="1" applyAlignment="1">
      <alignment horizontal="center"/>
    </xf>
    <xf numFmtId="0" fontId="15" fillId="0" borderId="39" xfId="3" applyBorder="1"/>
    <xf numFmtId="0" fontId="15" fillId="0" borderId="39" xfId="3" applyBorder="1" applyAlignment="1">
      <alignment horizontal="center"/>
    </xf>
    <xf numFmtId="49" fontId="15" fillId="0" borderId="39" xfId="3" applyNumberFormat="1" applyBorder="1" applyAlignment="1">
      <alignment horizontal="center"/>
    </xf>
    <xf numFmtId="1" fontId="15" fillId="0" borderId="5" xfId="3" applyNumberFormat="1" applyBorder="1" applyAlignment="1">
      <alignment horizontal="right"/>
    </xf>
    <xf numFmtId="0" fontId="15" fillId="0" borderId="0" xfId="3" applyBorder="1"/>
    <xf numFmtId="0" fontId="0" fillId="0" borderId="5" xfId="0" applyBorder="1" applyAlignment="1">
      <alignment horizontal="center"/>
    </xf>
    <xf numFmtId="0" fontId="15" fillId="0" borderId="5" xfId="3" applyFill="1" applyBorder="1"/>
    <xf numFmtId="0" fontId="15" fillId="0" borderId="5" xfId="3" applyFill="1" applyBorder="1" applyAlignment="1">
      <alignment horizontal="center"/>
    </xf>
    <xf numFmtId="1" fontId="0" fillId="0" borderId="5" xfId="0" applyNumberFormat="1" applyBorder="1"/>
    <xf numFmtId="0" fontId="0" fillId="0" borderId="37" xfId="0" applyBorder="1" applyAlignment="1">
      <alignment horizontal="center"/>
    </xf>
    <xf numFmtId="0" fontId="9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65" fontId="0" fillId="0" borderId="0" xfId="2" applyNumberFormat="1" applyFont="1" applyAlignment="1"/>
    <xf numFmtId="0" fontId="14" fillId="20" borderId="7" xfId="0" applyFont="1" applyFill="1" applyBorder="1" applyAlignment="1">
      <alignment horizontal="center"/>
    </xf>
    <xf numFmtId="3" fontId="6" fillId="21" borderId="13" xfId="0" applyNumberFormat="1" applyFont="1" applyFill="1" applyBorder="1" applyAlignment="1">
      <alignment horizontal="left"/>
    </xf>
    <xf numFmtId="3" fontId="6" fillId="21" borderId="7" xfId="0" applyNumberFormat="1" applyFont="1" applyFill="1" applyBorder="1" applyAlignment="1">
      <alignment horizontal="left"/>
    </xf>
    <xf numFmtId="0" fontId="15" fillId="20" borderId="6" xfId="3" applyFill="1" applyBorder="1"/>
    <xf numFmtId="3" fontId="6" fillId="22" borderId="32" xfId="0" applyNumberFormat="1" applyFont="1" applyFill="1" applyBorder="1" applyAlignment="1">
      <alignment horizontal="left"/>
    </xf>
    <xf numFmtId="3" fontId="6" fillId="22" borderId="5" xfId="0" applyNumberFormat="1" applyFont="1" applyFill="1" applyBorder="1" applyAlignment="1">
      <alignment horizontal="left"/>
    </xf>
    <xf numFmtId="3" fontId="6" fillId="22" borderId="7" xfId="0" applyNumberFormat="1" applyFont="1" applyFill="1" applyBorder="1" applyAlignment="1">
      <alignment horizontal="left"/>
    </xf>
    <xf numFmtId="0" fontId="0" fillId="12" borderId="18" xfId="0" applyFill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Continuous" vertical="center" wrapText="1"/>
    </xf>
    <xf numFmtId="4" fontId="7" fillId="15" borderId="5" xfId="0" applyNumberFormat="1" applyFont="1" applyFill="1" applyBorder="1"/>
    <xf numFmtId="3" fontId="14" fillId="0" borderId="5" xfId="0" applyNumberFormat="1" applyFont="1" applyBorder="1"/>
    <xf numFmtId="4" fontId="7" fillId="18" borderId="5" xfId="0" applyNumberFormat="1" applyFont="1" applyFill="1" applyBorder="1"/>
    <xf numFmtId="4" fontId="7" fillId="17" borderId="5" xfId="0" applyNumberFormat="1" applyFont="1" applyFill="1" applyBorder="1"/>
    <xf numFmtId="3" fontId="0" fillId="0" borderId="5" xfId="0" applyNumberFormat="1" applyBorder="1"/>
    <xf numFmtId="0" fontId="10" fillId="0" borderId="5" xfId="0" applyFont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4" fontId="6" fillId="6" borderId="5" xfId="0" applyNumberFormat="1" applyFont="1" applyFill="1" applyBorder="1"/>
    <xf numFmtId="4" fontId="6" fillId="7" borderId="5" xfId="0" applyNumberFormat="1" applyFont="1" applyFill="1" applyBorder="1"/>
    <xf numFmtId="4" fontId="6" fillId="13" borderId="5" xfId="0" applyNumberFormat="1" applyFont="1" applyFill="1" applyBorder="1"/>
    <xf numFmtId="0" fontId="18" fillId="0" borderId="5" xfId="0" applyFont="1" applyBorder="1" applyAlignment="1">
      <alignment vertical="center" wrapText="1"/>
    </xf>
    <xf numFmtId="0" fontId="3" fillId="0" borderId="0" xfId="0" applyFont="1" applyAlignment="1"/>
    <xf numFmtId="0" fontId="0" fillId="0" borderId="0" xfId="0" applyAlignment="1"/>
  </cellXfs>
  <cellStyles count="4">
    <cellStyle name="Ezres" xfId="1" builtinId="3"/>
    <cellStyle name="Normál" xfId="0" builtinId="0"/>
    <cellStyle name="Normál_Munka4" xfId="3"/>
    <cellStyle name="Pénznem" xfId="2" builtinId="4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0"/>
  <sheetViews>
    <sheetView topLeftCell="E12" workbookViewId="0">
      <selection activeCell="G27" sqref="G27"/>
    </sheetView>
  </sheetViews>
  <sheetFormatPr defaultRowHeight="15" x14ac:dyDescent="0.25"/>
  <cols>
    <col min="1" max="1" width="9.28515625" bestFit="1" customWidth="1"/>
    <col min="2" max="2" width="27.7109375" bestFit="1" customWidth="1"/>
    <col min="3" max="3" width="40.5703125" bestFit="1" customWidth="1"/>
    <col min="4" max="4" width="31.85546875" bestFit="1" customWidth="1"/>
    <col min="5" max="5" width="30" bestFit="1" customWidth="1"/>
    <col min="6" max="6" width="35.42578125" bestFit="1" customWidth="1"/>
    <col min="7" max="7" width="18" customWidth="1"/>
    <col min="8" max="8" width="27.42578125" bestFit="1" customWidth="1"/>
    <col min="9" max="9" width="23.7109375" customWidth="1"/>
    <col min="10" max="10" width="11.28515625" customWidth="1"/>
    <col min="11" max="11" width="11" customWidth="1"/>
  </cols>
  <sheetData>
    <row r="3" spans="1:11" ht="15.75" x14ac:dyDescent="0.25">
      <c r="B3" s="1" t="s">
        <v>0</v>
      </c>
      <c r="H3" s="1"/>
    </row>
    <row r="5" spans="1:11" ht="15.75" x14ac:dyDescent="0.25">
      <c r="B5" s="1" t="s">
        <v>1</v>
      </c>
      <c r="H5" s="2"/>
    </row>
    <row r="6" spans="1:11" ht="15.75" x14ac:dyDescent="0.25">
      <c r="B6" s="383" t="s">
        <v>2</v>
      </c>
      <c r="C6" s="384"/>
      <c r="G6" s="3"/>
    </row>
    <row r="7" spans="1:11" ht="15.75" thickBot="1" x14ac:dyDescent="0.3"/>
    <row r="8" spans="1:11" ht="39" thickBot="1" x14ac:dyDescent="0.3">
      <c r="A8" s="4" t="s">
        <v>3</v>
      </c>
      <c r="B8" s="5" t="s">
        <v>4</v>
      </c>
      <c r="C8" s="6" t="s">
        <v>5</v>
      </c>
      <c r="D8" s="6" t="s">
        <v>6</v>
      </c>
      <c r="E8" s="5" t="s">
        <v>7</v>
      </c>
      <c r="F8" s="5" t="s">
        <v>8</v>
      </c>
      <c r="G8" s="7" t="s">
        <v>9</v>
      </c>
      <c r="H8" s="5" t="s">
        <v>10</v>
      </c>
      <c r="I8" s="370" t="s">
        <v>11</v>
      </c>
      <c r="J8" s="371" t="s">
        <v>821</v>
      </c>
      <c r="K8" s="371" t="s">
        <v>818</v>
      </c>
    </row>
    <row r="9" spans="1:11" ht="15.75" thickBot="1" x14ac:dyDescent="0.3">
      <c r="A9" s="248" t="s">
        <v>12</v>
      </c>
      <c r="B9" s="249" t="s">
        <v>13</v>
      </c>
      <c r="C9" s="250" t="s">
        <v>14</v>
      </c>
      <c r="D9" s="249" t="s">
        <v>15</v>
      </c>
      <c r="E9" s="249" t="s">
        <v>16</v>
      </c>
      <c r="F9" s="251" t="s">
        <v>17</v>
      </c>
      <c r="G9" s="252">
        <v>18351</v>
      </c>
      <c r="H9" s="253">
        <v>20092693</v>
      </c>
      <c r="I9" s="372" t="s">
        <v>18</v>
      </c>
      <c r="J9" s="345"/>
      <c r="K9" s="345"/>
    </row>
    <row r="10" spans="1:11" ht="15.75" thickBot="1" x14ac:dyDescent="0.3">
      <c r="A10" s="254" t="s">
        <v>19</v>
      </c>
      <c r="B10" s="255" t="s">
        <v>13</v>
      </c>
      <c r="C10" s="256" t="s">
        <v>20</v>
      </c>
      <c r="D10" s="255" t="s">
        <v>21</v>
      </c>
      <c r="E10" s="255" t="s">
        <v>22</v>
      </c>
      <c r="F10" s="257" t="s">
        <v>23</v>
      </c>
      <c r="G10" s="258">
        <v>55000</v>
      </c>
      <c r="H10" s="259">
        <v>20091561</v>
      </c>
      <c r="I10" s="302" t="s">
        <v>18</v>
      </c>
      <c r="J10" s="373">
        <v>11000</v>
      </c>
      <c r="K10" s="373">
        <v>44000</v>
      </c>
    </row>
    <row r="11" spans="1:11" ht="15.75" thickBot="1" x14ac:dyDescent="0.3">
      <c r="A11" s="266" t="s">
        <v>24</v>
      </c>
      <c r="B11" s="267" t="s">
        <v>13</v>
      </c>
      <c r="C11" s="268" t="s">
        <v>25</v>
      </c>
      <c r="D11" s="267" t="s">
        <v>26</v>
      </c>
      <c r="E11" s="267" t="s">
        <v>27</v>
      </c>
      <c r="F11" s="269" t="s">
        <v>28</v>
      </c>
      <c r="G11" s="270">
        <v>85962</v>
      </c>
      <c r="H11" s="271">
        <v>20090304</v>
      </c>
      <c r="I11" s="374" t="s">
        <v>18</v>
      </c>
      <c r="J11" s="345"/>
      <c r="K11" s="345"/>
    </row>
    <row r="12" spans="1:11" ht="15.75" thickBot="1" x14ac:dyDescent="0.3">
      <c r="A12" s="260" t="s">
        <v>29</v>
      </c>
      <c r="B12" s="261" t="s">
        <v>13</v>
      </c>
      <c r="C12" s="262" t="s">
        <v>30</v>
      </c>
      <c r="D12" s="261" t="s">
        <v>31</v>
      </c>
      <c r="E12" s="261" t="s">
        <v>32</v>
      </c>
      <c r="F12" s="263" t="s">
        <v>33</v>
      </c>
      <c r="G12" s="264">
        <v>179905</v>
      </c>
      <c r="H12" s="265">
        <v>20087534</v>
      </c>
      <c r="I12" s="375" t="s">
        <v>18</v>
      </c>
      <c r="J12" s="345"/>
      <c r="K12" s="345"/>
    </row>
    <row r="13" spans="1:11" x14ac:dyDescent="0.25">
      <c r="A13" s="272" t="s">
        <v>34</v>
      </c>
      <c r="B13" s="273" t="s">
        <v>13</v>
      </c>
      <c r="C13" s="274" t="s">
        <v>20</v>
      </c>
      <c r="D13" s="273" t="s">
        <v>35</v>
      </c>
      <c r="E13" s="273" t="s">
        <v>36</v>
      </c>
      <c r="F13" s="275" t="s">
        <v>37</v>
      </c>
      <c r="G13" s="276">
        <v>62000</v>
      </c>
      <c r="H13" s="277">
        <v>20092834</v>
      </c>
      <c r="I13" s="279" t="s">
        <v>18</v>
      </c>
      <c r="J13" s="376">
        <v>13000</v>
      </c>
      <c r="K13" s="376">
        <v>49000</v>
      </c>
    </row>
    <row r="14" spans="1:11" x14ac:dyDescent="0.25">
      <c r="A14" s="278" t="s">
        <v>38</v>
      </c>
      <c r="B14" s="279" t="s">
        <v>13</v>
      </c>
      <c r="C14" s="280" t="s">
        <v>20</v>
      </c>
      <c r="D14" s="279" t="s">
        <v>35</v>
      </c>
      <c r="E14" s="279" t="s">
        <v>39</v>
      </c>
      <c r="F14" s="281" t="s">
        <v>40</v>
      </c>
      <c r="G14" s="282">
        <v>115637</v>
      </c>
      <c r="H14" s="283">
        <v>20014901</v>
      </c>
      <c r="I14" s="279" t="s">
        <v>18</v>
      </c>
      <c r="J14" s="345"/>
      <c r="K14" s="345"/>
    </row>
    <row r="15" spans="1:11" x14ac:dyDescent="0.25">
      <c r="A15" s="278" t="s">
        <v>41</v>
      </c>
      <c r="B15" s="279" t="s">
        <v>13</v>
      </c>
      <c r="C15" s="280" t="s">
        <v>20</v>
      </c>
      <c r="D15" s="279" t="s">
        <v>35</v>
      </c>
      <c r="E15" s="279" t="s">
        <v>42</v>
      </c>
      <c r="F15" s="281" t="s">
        <v>43</v>
      </c>
      <c r="G15" s="282">
        <v>78000</v>
      </c>
      <c r="H15" s="283">
        <v>20087536</v>
      </c>
      <c r="I15" s="279" t="s">
        <v>18</v>
      </c>
      <c r="J15" s="376">
        <v>17000</v>
      </c>
      <c r="K15" s="376">
        <v>61000</v>
      </c>
    </row>
    <row r="16" spans="1:11" x14ac:dyDescent="0.25">
      <c r="A16" s="278" t="s">
        <v>44</v>
      </c>
      <c r="B16" s="279" t="s">
        <v>13</v>
      </c>
      <c r="C16" s="280" t="s">
        <v>20</v>
      </c>
      <c r="D16" s="279" t="s">
        <v>35</v>
      </c>
      <c r="E16" s="279" t="s">
        <v>45</v>
      </c>
      <c r="F16" s="281" t="s">
        <v>46</v>
      </c>
      <c r="G16" s="282">
        <v>68000</v>
      </c>
      <c r="H16" s="283">
        <v>20090298</v>
      </c>
      <c r="I16" s="279" t="s">
        <v>18</v>
      </c>
      <c r="J16" s="376">
        <v>15000</v>
      </c>
      <c r="K16" s="376">
        <v>53000</v>
      </c>
    </row>
    <row r="17" spans="1:11" x14ac:dyDescent="0.25">
      <c r="A17" s="278" t="s">
        <v>47</v>
      </c>
      <c r="B17" s="279" t="s">
        <v>13</v>
      </c>
      <c r="C17" s="280" t="s">
        <v>20</v>
      </c>
      <c r="D17" s="279" t="s">
        <v>35</v>
      </c>
      <c r="E17" s="279" t="s">
        <v>48</v>
      </c>
      <c r="F17" s="281" t="s">
        <v>49</v>
      </c>
      <c r="G17" s="282">
        <v>87733</v>
      </c>
      <c r="H17" s="283">
        <v>20014903</v>
      </c>
      <c r="I17" s="279" t="s">
        <v>18</v>
      </c>
      <c r="J17" s="345"/>
      <c r="K17" s="345"/>
    </row>
    <row r="18" spans="1:11" x14ac:dyDescent="0.25">
      <c r="A18" s="278" t="s">
        <v>50</v>
      </c>
      <c r="B18" s="279" t="s">
        <v>13</v>
      </c>
      <c r="C18" s="280" t="s">
        <v>20</v>
      </c>
      <c r="D18" s="279" t="s">
        <v>35</v>
      </c>
      <c r="E18" s="279" t="s">
        <v>51</v>
      </c>
      <c r="F18" s="281" t="s">
        <v>52</v>
      </c>
      <c r="G18" s="282">
        <v>70000</v>
      </c>
      <c r="H18" s="283">
        <v>20090300</v>
      </c>
      <c r="I18" s="279" t="s">
        <v>18</v>
      </c>
      <c r="J18" s="376">
        <v>15000</v>
      </c>
      <c r="K18" s="376">
        <v>55000</v>
      </c>
    </row>
    <row r="19" spans="1:11" ht="15.75" thickBot="1" x14ac:dyDescent="0.3">
      <c r="A19" s="284" t="s">
        <v>53</v>
      </c>
      <c r="B19" s="285" t="s">
        <v>13</v>
      </c>
      <c r="C19" s="286" t="s">
        <v>20</v>
      </c>
      <c r="D19" s="285" t="s">
        <v>35</v>
      </c>
      <c r="E19" s="287" t="s">
        <v>514</v>
      </c>
      <c r="F19" s="362" t="s">
        <v>513</v>
      </c>
      <c r="G19" s="288">
        <v>42000</v>
      </c>
      <c r="H19" s="289">
        <v>20090385</v>
      </c>
      <c r="I19" s="279" t="s">
        <v>18</v>
      </c>
      <c r="J19" s="376">
        <v>8000</v>
      </c>
      <c r="K19" s="376">
        <v>34000</v>
      </c>
    </row>
    <row r="20" spans="1:11" ht="15.75" thickBot="1" x14ac:dyDescent="0.3">
      <c r="A20" s="290" t="s">
        <v>58</v>
      </c>
      <c r="B20" s="291" t="s">
        <v>13</v>
      </c>
      <c r="C20" s="292" t="s">
        <v>54</v>
      </c>
      <c r="D20" s="291" t="s">
        <v>55</v>
      </c>
      <c r="E20" s="291" t="s">
        <v>56</v>
      </c>
      <c r="F20" s="293" t="s">
        <v>57</v>
      </c>
      <c r="G20" s="294">
        <v>30963</v>
      </c>
      <c r="H20" s="295">
        <v>20092692</v>
      </c>
      <c r="I20" s="74" t="s">
        <v>18</v>
      </c>
      <c r="J20" s="345"/>
      <c r="K20" s="345"/>
    </row>
    <row r="21" spans="1:11" x14ac:dyDescent="0.25">
      <c r="A21" s="296" t="s">
        <v>63</v>
      </c>
      <c r="B21" s="297" t="s">
        <v>13</v>
      </c>
      <c r="C21" s="298" t="s">
        <v>59</v>
      </c>
      <c r="D21" s="297" t="s">
        <v>60</v>
      </c>
      <c r="E21" s="297" t="s">
        <v>61</v>
      </c>
      <c r="F21" s="299" t="s">
        <v>62</v>
      </c>
      <c r="G21" s="300">
        <v>104652</v>
      </c>
      <c r="H21" s="301">
        <v>20015434</v>
      </c>
      <c r="I21" s="302" t="s">
        <v>18</v>
      </c>
      <c r="J21" s="345"/>
      <c r="K21" s="345"/>
    </row>
    <row r="22" spans="1:11" x14ac:dyDescent="0.25">
      <c r="A22" s="296" t="s">
        <v>67</v>
      </c>
      <c r="B22" s="302" t="s">
        <v>13</v>
      </c>
      <c r="C22" s="303" t="s">
        <v>59</v>
      </c>
      <c r="D22" s="302" t="s">
        <v>64</v>
      </c>
      <c r="E22" s="302" t="s">
        <v>65</v>
      </c>
      <c r="F22" s="304" t="s">
        <v>66</v>
      </c>
      <c r="G22" s="305">
        <v>22217</v>
      </c>
      <c r="H22" s="306">
        <v>20015435</v>
      </c>
      <c r="I22" s="302" t="s">
        <v>18</v>
      </c>
      <c r="J22" s="345"/>
      <c r="K22" s="345"/>
    </row>
    <row r="23" spans="1:11" ht="15.75" thickBot="1" x14ac:dyDescent="0.3">
      <c r="A23" s="307" t="s">
        <v>131</v>
      </c>
      <c r="B23" s="308" t="s">
        <v>13</v>
      </c>
      <c r="C23" s="309" t="s">
        <v>59</v>
      </c>
      <c r="D23" s="308" t="s">
        <v>68</v>
      </c>
      <c r="E23" s="308" t="s">
        <v>69</v>
      </c>
      <c r="F23" s="310" t="s">
        <v>70</v>
      </c>
      <c r="G23" s="311">
        <v>443041</v>
      </c>
      <c r="H23" s="312">
        <v>20015436</v>
      </c>
      <c r="I23" s="302" t="s">
        <v>18</v>
      </c>
      <c r="J23" s="345"/>
      <c r="K23" s="345"/>
    </row>
    <row r="24" spans="1:11" x14ac:dyDescent="0.25">
      <c r="B24" s="8"/>
      <c r="G24" s="9"/>
    </row>
    <row r="25" spans="1:11" x14ac:dyDescent="0.25">
      <c r="B25" s="8"/>
      <c r="F25" s="140" t="s">
        <v>520</v>
      </c>
      <c r="G25" s="314">
        <f>SUM(G9:G23)</f>
        <v>1463461</v>
      </c>
    </row>
    <row r="26" spans="1:11" x14ac:dyDescent="0.25">
      <c r="F26" s="140" t="s">
        <v>521</v>
      </c>
      <c r="G26" s="314">
        <f>G25*0.8</f>
        <v>1170768.8</v>
      </c>
    </row>
    <row r="27" spans="1:11" x14ac:dyDescent="0.25">
      <c r="F27" s="246" t="s">
        <v>522</v>
      </c>
      <c r="G27" s="247">
        <f>G26*1.5</f>
        <v>1756153.2000000002</v>
      </c>
    </row>
    <row r="29" spans="1:11" x14ac:dyDescent="0.25">
      <c r="F29" s="2"/>
      <c r="G29" s="313"/>
    </row>
    <row r="30" spans="1:11" x14ac:dyDescent="0.25">
      <c r="F30" s="246"/>
      <c r="G30" s="361"/>
    </row>
  </sheetData>
  <mergeCells count="1">
    <mergeCell ref="B6:C6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29"/>
  <sheetViews>
    <sheetView topLeftCell="I109" zoomScale="110" zoomScaleNormal="110" workbookViewId="0">
      <selection activeCell="J126" sqref="J126"/>
    </sheetView>
  </sheetViews>
  <sheetFormatPr defaultRowHeight="15" x14ac:dyDescent="0.25"/>
  <cols>
    <col min="2" max="2" width="27.7109375" bestFit="1" customWidth="1"/>
    <col min="3" max="3" width="39.85546875" bestFit="1" customWidth="1"/>
    <col min="4" max="4" width="31.85546875" bestFit="1" customWidth="1"/>
    <col min="5" max="5" width="13.28515625" bestFit="1" customWidth="1"/>
    <col min="6" max="6" width="21" bestFit="1" customWidth="1"/>
    <col min="7" max="7" width="34.7109375" bestFit="1" customWidth="1"/>
    <col min="8" max="8" width="33.140625" bestFit="1" customWidth="1"/>
    <col min="9" max="9" width="37.42578125" bestFit="1" customWidth="1"/>
    <col min="10" max="10" width="16.140625" bestFit="1" customWidth="1"/>
    <col min="11" max="11" width="33.85546875" bestFit="1" customWidth="1"/>
    <col min="12" max="12" width="18.28515625" bestFit="1" customWidth="1"/>
    <col min="13" max="13" width="22.7109375" bestFit="1" customWidth="1"/>
    <col min="14" max="14" width="13" customWidth="1"/>
    <col min="15" max="15" width="12.28515625" customWidth="1"/>
  </cols>
  <sheetData>
    <row r="3" spans="1:15" ht="15.75" x14ac:dyDescent="0.25">
      <c r="B3" s="1" t="s">
        <v>518</v>
      </c>
    </row>
    <row r="5" spans="1:15" ht="15.75" x14ac:dyDescent="0.25">
      <c r="B5" s="1" t="s">
        <v>519</v>
      </c>
    </row>
    <row r="6" spans="1:15" ht="15.75" x14ac:dyDescent="0.25">
      <c r="B6" s="383" t="s">
        <v>71</v>
      </c>
      <c r="C6" s="384"/>
      <c r="I6" s="2"/>
      <c r="J6" s="2"/>
      <c r="K6" s="2"/>
      <c r="L6" s="2"/>
    </row>
    <row r="7" spans="1:15" ht="15.75" thickBot="1" x14ac:dyDescent="0.3">
      <c r="I7" s="2"/>
      <c r="J7" s="2"/>
      <c r="K7" s="2"/>
      <c r="L7" s="2"/>
    </row>
    <row r="8" spans="1:15" ht="72.599999999999994" customHeight="1" thickBot="1" x14ac:dyDescent="0.3">
      <c r="A8" s="10" t="s">
        <v>3</v>
      </c>
      <c r="B8" s="11" t="s">
        <v>4</v>
      </c>
      <c r="C8" s="12" t="s">
        <v>5</v>
      </c>
      <c r="D8" s="12" t="s">
        <v>6</v>
      </c>
      <c r="E8" s="11" t="s">
        <v>72</v>
      </c>
      <c r="F8" s="11" t="s">
        <v>73</v>
      </c>
      <c r="G8" s="11" t="s">
        <v>74</v>
      </c>
      <c r="H8" s="11" t="s">
        <v>7</v>
      </c>
      <c r="I8" s="11" t="s">
        <v>8</v>
      </c>
      <c r="J8" s="13" t="s">
        <v>75</v>
      </c>
      <c r="K8" s="11" t="s">
        <v>10</v>
      </c>
      <c r="L8" s="14" t="s">
        <v>76</v>
      </c>
      <c r="M8" s="377" t="s">
        <v>11</v>
      </c>
      <c r="N8" s="382" t="s">
        <v>819</v>
      </c>
      <c r="O8" s="378" t="s">
        <v>820</v>
      </c>
    </row>
    <row r="9" spans="1:15" x14ac:dyDescent="0.25">
      <c r="A9" s="141" t="s">
        <v>12</v>
      </c>
      <c r="B9" s="15" t="s">
        <v>13</v>
      </c>
      <c r="C9" s="16" t="s">
        <v>14</v>
      </c>
      <c r="D9" s="17" t="s">
        <v>15</v>
      </c>
      <c r="E9" s="18" t="s">
        <v>77</v>
      </c>
      <c r="F9" s="18" t="s">
        <v>78</v>
      </c>
      <c r="G9" s="17" t="s">
        <v>79</v>
      </c>
      <c r="H9" s="17" t="s">
        <v>16</v>
      </c>
      <c r="I9" s="363" t="s">
        <v>80</v>
      </c>
      <c r="J9" s="20">
        <v>1115</v>
      </c>
      <c r="K9" s="21">
        <v>20092733</v>
      </c>
      <c r="L9" s="22" t="s">
        <v>81</v>
      </c>
      <c r="M9" s="25" t="s">
        <v>82</v>
      </c>
      <c r="N9" s="345"/>
      <c r="O9" s="345"/>
    </row>
    <row r="10" spans="1:15" ht="15.75" thickBot="1" x14ac:dyDescent="0.3">
      <c r="A10" s="143" t="s">
        <v>19</v>
      </c>
      <c r="B10" s="241" t="s">
        <v>13</v>
      </c>
      <c r="C10" s="229" t="s">
        <v>14</v>
      </c>
      <c r="D10" s="228" t="s">
        <v>15</v>
      </c>
      <c r="E10" s="242" t="s">
        <v>77</v>
      </c>
      <c r="F10" s="242" t="s">
        <v>78</v>
      </c>
      <c r="G10" s="228" t="s">
        <v>83</v>
      </c>
      <c r="H10" s="228" t="s">
        <v>84</v>
      </c>
      <c r="I10" s="364" t="s">
        <v>85</v>
      </c>
      <c r="J10" s="243">
        <v>4005</v>
      </c>
      <c r="K10" s="244">
        <v>20092734</v>
      </c>
      <c r="L10" s="245" t="s">
        <v>86</v>
      </c>
      <c r="M10" s="25" t="s">
        <v>82</v>
      </c>
      <c r="N10" s="345"/>
      <c r="O10" s="345"/>
    </row>
    <row r="11" spans="1:15" x14ac:dyDescent="0.25">
      <c r="A11" s="234" t="s">
        <v>24</v>
      </c>
      <c r="B11" s="235" t="s">
        <v>13</v>
      </c>
      <c r="C11" s="236" t="s">
        <v>87</v>
      </c>
      <c r="D11" s="237" t="s">
        <v>88</v>
      </c>
      <c r="E11" s="237" t="s">
        <v>89</v>
      </c>
      <c r="F11" s="237" t="s">
        <v>90</v>
      </c>
      <c r="G11" s="237" t="s">
        <v>91</v>
      </c>
      <c r="H11" s="237" t="s">
        <v>92</v>
      </c>
      <c r="I11" s="366" t="s">
        <v>93</v>
      </c>
      <c r="J11" s="238">
        <v>2668</v>
      </c>
      <c r="K11" s="239">
        <v>20091035</v>
      </c>
      <c r="L11" s="240">
        <v>9901486052</v>
      </c>
      <c r="M11" s="32" t="s">
        <v>82</v>
      </c>
      <c r="N11" s="345"/>
      <c r="O11" s="345"/>
    </row>
    <row r="12" spans="1:15" x14ac:dyDescent="0.25">
      <c r="A12" s="142" t="s">
        <v>29</v>
      </c>
      <c r="B12" s="30" t="s">
        <v>13</v>
      </c>
      <c r="C12" s="31" t="s">
        <v>87</v>
      </c>
      <c r="D12" s="32" t="s">
        <v>94</v>
      </c>
      <c r="E12" s="32" t="s">
        <v>89</v>
      </c>
      <c r="F12" s="32" t="s">
        <v>90</v>
      </c>
      <c r="G12" s="32" t="s">
        <v>95</v>
      </c>
      <c r="H12" s="32" t="s">
        <v>92</v>
      </c>
      <c r="I12" s="367" t="s">
        <v>96</v>
      </c>
      <c r="J12" s="33">
        <v>828</v>
      </c>
      <c r="K12" s="34">
        <v>20091035</v>
      </c>
      <c r="L12" s="35">
        <v>9901731297</v>
      </c>
      <c r="M12" s="32" t="s">
        <v>82</v>
      </c>
      <c r="N12" s="345"/>
      <c r="O12" s="345"/>
    </row>
    <row r="13" spans="1:15" x14ac:dyDescent="0.25">
      <c r="A13" s="142" t="s">
        <v>34</v>
      </c>
      <c r="B13" s="30" t="s">
        <v>13</v>
      </c>
      <c r="C13" s="31" t="s">
        <v>87</v>
      </c>
      <c r="D13" s="32" t="s">
        <v>88</v>
      </c>
      <c r="E13" s="32" t="s">
        <v>89</v>
      </c>
      <c r="F13" s="32" t="s">
        <v>90</v>
      </c>
      <c r="G13" s="32" t="s">
        <v>97</v>
      </c>
      <c r="H13" s="32" t="s">
        <v>92</v>
      </c>
      <c r="I13" s="367" t="s">
        <v>98</v>
      </c>
      <c r="J13" s="33">
        <v>18829</v>
      </c>
      <c r="K13" s="34">
        <v>20090287</v>
      </c>
      <c r="L13" s="35">
        <v>9901651377</v>
      </c>
      <c r="M13" s="32" t="s">
        <v>82</v>
      </c>
      <c r="N13" s="345"/>
      <c r="O13" s="345"/>
    </row>
    <row r="14" spans="1:15" x14ac:dyDescent="0.25">
      <c r="A14" s="142" t="s">
        <v>38</v>
      </c>
      <c r="B14" s="30" t="s">
        <v>13</v>
      </c>
      <c r="C14" s="31" t="s">
        <v>87</v>
      </c>
      <c r="D14" s="32" t="s">
        <v>88</v>
      </c>
      <c r="E14" s="32" t="s">
        <v>89</v>
      </c>
      <c r="F14" s="32" t="s">
        <v>90</v>
      </c>
      <c r="G14" s="32" t="s">
        <v>99</v>
      </c>
      <c r="H14" s="32" t="s">
        <v>92</v>
      </c>
      <c r="I14" s="367" t="s">
        <v>100</v>
      </c>
      <c r="J14" s="33">
        <v>11484</v>
      </c>
      <c r="K14" s="34">
        <v>20091034</v>
      </c>
      <c r="L14" s="35">
        <v>9901651357</v>
      </c>
      <c r="M14" s="32" t="s">
        <v>82</v>
      </c>
      <c r="N14" s="345"/>
      <c r="O14" s="345"/>
    </row>
    <row r="15" spans="1:15" ht="15.75" thickBot="1" x14ac:dyDescent="0.3">
      <c r="A15" s="143" t="s">
        <v>41</v>
      </c>
      <c r="B15" s="36" t="s">
        <v>13</v>
      </c>
      <c r="C15" s="37" t="s">
        <v>87</v>
      </c>
      <c r="D15" s="38" t="s">
        <v>88</v>
      </c>
      <c r="E15" s="38" t="s">
        <v>89</v>
      </c>
      <c r="F15" s="38" t="s">
        <v>90</v>
      </c>
      <c r="G15" s="38" t="s">
        <v>101</v>
      </c>
      <c r="H15" s="38" t="s">
        <v>92</v>
      </c>
      <c r="I15" s="368" t="s">
        <v>102</v>
      </c>
      <c r="J15" s="39">
        <v>57182</v>
      </c>
      <c r="K15" s="40">
        <v>20092730</v>
      </c>
      <c r="L15" s="41">
        <v>9901924359</v>
      </c>
      <c r="M15" s="32" t="s">
        <v>82</v>
      </c>
      <c r="N15" s="345"/>
      <c r="O15" s="345"/>
    </row>
    <row r="16" spans="1:15" x14ac:dyDescent="0.25">
      <c r="A16" s="141" t="s">
        <v>44</v>
      </c>
      <c r="B16" s="42" t="s">
        <v>13</v>
      </c>
      <c r="C16" s="43" t="s">
        <v>103</v>
      </c>
      <c r="D16" s="44" t="s">
        <v>104</v>
      </c>
      <c r="E16" s="44" t="s">
        <v>105</v>
      </c>
      <c r="F16" s="44" t="s">
        <v>106</v>
      </c>
      <c r="G16" s="44" t="s">
        <v>107</v>
      </c>
      <c r="H16" s="44" t="s">
        <v>103</v>
      </c>
      <c r="I16" s="45" t="s">
        <v>108</v>
      </c>
      <c r="J16" s="46">
        <v>10200</v>
      </c>
      <c r="K16" s="47">
        <v>20092228</v>
      </c>
      <c r="L16" s="48">
        <v>9901822120</v>
      </c>
      <c r="M16" s="51" t="s">
        <v>82</v>
      </c>
      <c r="N16" s="345"/>
      <c r="O16" s="345"/>
    </row>
    <row r="17" spans="1:15" x14ac:dyDescent="0.25">
      <c r="A17" s="142" t="s">
        <v>47</v>
      </c>
      <c r="B17" s="49" t="s">
        <v>13</v>
      </c>
      <c r="C17" s="50" t="s">
        <v>103</v>
      </c>
      <c r="D17" s="51" t="s">
        <v>109</v>
      </c>
      <c r="E17" s="51" t="s">
        <v>105</v>
      </c>
      <c r="F17" s="51" t="s">
        <v>106</v>
      </c>
      <c r="G17" s="51" t="s">
        <v>110</v>
      </c>
      <c r="H17" s="51" t="s">
        <v>111</v>
      </c>
      <c r="I17" s="52" t="s">
        <v>112</v>
      </c>
      <c r="J17" s="53">
        <v>7534</v>
      </c>
      <c r="K17" s="54">
        <v>20091250</v>
      </c>
      <c r="L17" s="55"/>
      <c r="M17" s="51" t="s">
        <v>82</v>
      </c>
      <c r="N17" s="345"/>
      <c r="O17" s="345"/>
    </row>
    <row r="18" spans="1:15" x14ac:dyDescent="0.25">
      <c r="A18" s="142" t="s">
        <v>50</v>
      </c>
      <c r="B18" s="49" t="s">
        <v>13</v>
      </c>
      <c r="C18" s="50" t="s">
        <v>103</v>
      </c>
      <c r="D18" s="51" t="s">
        <v>113</v>
      </c>
      <c r="E18" s="51" t="s">
        <v>105</v>
      </c>
      <c r="F18" s="51" t="s">
        <v>106</v>
      </c>
      <c r="G18" s="51" t="s">
        <v>114</v>
      </c>
      <c r="H18" s="51" t="s">
        <v>115</v>
      </c>
      <c r="I18" s="52" t="s">
        <v>116</v>
      </c>
      <c r="J18" s="53">
        <v>2269</v>
      </c>
      <c r="K18" s="54">
        <v>20090276</v>
      </c>
      <c r="L18" s="55"/>
      <c r="M18" s="51" t="s">
        <v>82</v>
      </c>
      <c r="N18" s="345"/>
      <c r="O18" s="345"/>
    </row>
    <row r="19" spans="1:15" x14ac:dyDescent="0.25">
      <c r="A19" s="142" t="s">
        <v>53</v>
      </c>
      <c r="B19" s="49" t="s">
        <v>13</v>
      </c>
      <c r="C19" s="50" t="s">
        <v>103</v>
      </c>
      <c r="D19" s="51" t="s">
        <v>117</v>
      </c>
      <c r="E19" s="51" t="s">
        <v>105</v>
      </c>
      <c r="F19" s="51" t="s">
        <v>106</v>
      </c>
      <c r="G19" s="51" t="s">
        <v>118</v>
      </c>
      <c r="H19" s="51" t="s">
        <v>119</v>
      </c>
      <c r="I19" s="52" t="s">
        <v>120</v>
      </c>
      <c r="J19" s="53">
        <v>580</v>
      </c>
      <c r="K19" s="54">
        <v>20090375</v>
      </c>
      <c r="L19" s="55"/>
      <c r="M19" s="51" t="s">
        <v>82</v>
      </c>
      <c r="N19" s="345"/>
      <c r="O19" s="345"/>
    </row>
    <row r="20" spans="1:15" x14ac:dyDescent="0.25">
      <c r="A20" s="142" t="s">
        <v>58</v>
      </c>
      <c r="B20" s="49" t="s">
        <v>13</v>
      </c>
      <c r="C20" s="50" t="s">
        <v>103</v>
      </c>
      <c r="D20" s="51" t="s">
        <v>121</v>
      </c>
      <c r="E20" s="51" t="s">
        <v>105</v>
      </c>
      <c r="F20" s="51" t="s">
        <v>106</v>
      </c>
      <c r="G20" s="51" t="s">
        <v>122</v>
      </c>
      <c r="H20" s="51" t="s">
        <v>123</v>
      </c>
      <c r="I20" s="52" t="s">
        <v>124</v>
      </c>
      <c r="J20" s="53">
        <v>0</v>
      </c>
      <c r="K20" s="54">
        <v>20090361</v>
      </c>
      <c r="L20" s="55"/>
      <c r="M20" s="51" t="s">
        <v>82</v>
      </c>
      <c r="N20" s="345"/>
      <c r="O20" s="345"/>
    </row>
    <row r="21" spans="1:15" x14ac:dyDescent="0.25">
      <c r="A21" s="142" t="s">
        <v>63</v>
      </c>
      <c r="B21" s="49" t="s">
        <v>13</v>
      </c>
      <c r="C21" s="50" t="s">
        <v>103</v>
      </c>
      <c r="D21" s="51" t="s">
        <v>125</v>
      </c>
      <c r="E21" s="51" t="s">
        <v>105</v>
      </c>
      <c r="F21" s="51" t="s">
        <v>106</v>
      </c>
      <c r="G21" s="51" t="s">
        <v>122</v>
      </c>
      <c r="H21" s="51" t="s">
        <v>123</v>
      </c>
      <c r="I21" s="52" t="s">
        <v>126</v>
      </c>
      <c r="J21" s="53">
        <v>715</v>
      </c>
      <c r="K21" s="54">
        <v>20090361</v>
      </c>
      <c r="L21" s="55"/>
      <c r="M21" s="51" t="s">
        <v>82</v>
      </c>
      <c r="N21" s="345"/>
      <c r="O21" s="345"/>
    </row>
    <row r="22" spans="1:15" x14ac:dyDescent="0.25">
      <c r="A22" s="142" t="s">
        <v>67</v>
      </c>
      <c r="B22" s="49" t="s">
        <v>13</v>
      </c>
      <c r="C22" s="50" t="s">
        <v>103</v>
      </c>
      <c r="D22" s="51" t="s">
        <v>127</v>
      </c>
      <c r="E22" s="51" t="s">
        <v>105</v>
      </c>
      <c r="F22" s="51" t="s">
        <v>106</v>
      </c>
      <c r="G22" s="51" t="s">
        <v>128</v>
      </c>
      <c r="H22" s="51" t="s">
        <v>129</v>
      </c>
      <c r="I22" s="52" t="s">
        <v>130</v>
      </c>
      <c r="J22" s="53">
        <v>32</v>
      </c>
      <c r="K22" s="54">
        <v>20092246</v>
      </c>
      <c r="L22" s="55"/>
      <c r="M22" s="51" t="s">
        <v>82</v>
      </c>
      <c r="N22" s="345"/>
      <c r="O22" s="345"/>
    </row>
    <row r="23" spans="1:15" ht="15.75" thickBot="1" x14ac:dyDescent="0.3">
      <c r="A23" s="143" t="s">
        <v>131</v>
      </c>
      <c r="B23" s="56" t="s">
        <v>13</v>
      </c>
      <c r="C23" s="57" t="s">
        <v>103</v>
      </c>
      <c r="D23" s="58" t="s">
        <v>132</v>
      </c>
      <c r="E23" s="58" t="s">
        <v>105</v>
      </c>
      <c r="F23" s="58" t="s">
        <v>106</v>
      </c>
      <c r="G23" s="58" t="s">
        <v>133</v>
      </c>
      <c r="H23" s="58" t="s">
        <v>134</v>
      </c>
      <c r="I23" s="59" t="s">
        <v>135</v>
      </c>
      <c r="J23" s="60">
        <v>810</v>
      </c>
      <c r="K23" s="61">
        <v>20032342</v>
      </c>
      <c r="L23" s="62"/>
      <c r="M23" s="51" t="s">
        <v>82</v>
      </c>
      <c r="N23" s="345"/>
      <c r="O23" s="345"/>
    </row>
    <row r="24" spans="1:15" ht="15.75" thickBot="1" x14ac:dyDescent="0.3">
      <c r="A24" s="144" t="s">
        <v>136</v>
      </c>
      <c r="B24" s="145" t="s">
        <v>13</v>
      </c>
      <c r="C24" s="146" t="s">
        <v>137</v>
      </c>
      <c r="D24" s="146" t="s">
        <v>138</v>
      </c>
      <c r="E24" s="147" t="s">
        <v>139</v>
      </c>
      <c r="F24" s="147" t="s">
        <v>140</v>
      </c>
      <c r="G24" s="147" t="s">
        <v>141</v>
      </c>
      <c r="H24" s="147" t="s">
        <v>142</v>
      </c>
      <c r="I24" s="148" t="s">
        <v>143</v>
      </c>
      <c r="J24" s="149">
        <v>12</v>
      </c>
      <c r="K24" s="150">
        <v>20090289</v>
      </c>
      <c r="L24" s="151"/>
      <c r="M24" s="379" t="s">
        <v>82</v>
      </c>
      <c r="N24" s="345"/>
      <c r="O24" s="345"/>
    </row>
    <row r="25" spans="1:15" ht="15.75" thickBot="1" x14ac:dyDescent="0.3">
      <c r="A25" s="152" t="s">
        <v>144</v>
      </c>
      <c r="B25" s="153" t="s">
        <v>13</v>
      </c>
      <c r="C25" s="154" t="s">
        <v>146</v>
      </c>
      <c r="D25" s="155" t="s">
        <v>147</v>
      </c>
      <c r="E25" s="155" t="s">
        <v>148</v>
      </c>
      <c r="F25" s="155" t="s">
        <v>149</v>
      </c>
      <c r="G25" s="155" t="s">
        <v>150</v>
      </c>
      <c r="H25" s="155" t="s">
        <v>151</v>
      </c>
      <c r="I25" s="156" t="s">
        <v>152</v>
      </c>
      <c r="J25" s="157">
        <v>15767</v>
      </c>
      <c r="K25" s="158">
        <v>20092794</v>
      </c>
      <c r="L25" s="159"/>
      <c r="M25" s="32" t="s">
        <v>82</v>
      </c>
      <c r="N25" s="345"/>
      <c r="O25" s="345"/>
    </row>
    <row r="26" spans="1:15" x14ac:dyDescent="0.25">
      <c r="A26" s="141" t="s">
        <v>145</v>
      </c>
      <c r="B26" s="160" t="s">
        <v>13</v>
      </c>
      <c r="C26" s="161" t="s">
        <v>30</v>
      </c>
      <c r="D26" s="162" t="s">
        <v>31</v>
      </c>
      <c r="E26" s="163" t="s">
        <v>154</v>
      </c>
      <c r="F26" s="163" t="s">
        <v>155</v>
      </c>
      <c r="G26" s="162" t="s">
        <v>156</v>
      </c>
      <c r="H26" s="162" t="s">
        <v>157</v>
      </c>
      <c r="I26" s="164" t="s">
        <v>158</v>
      </c>
      <c r="J26" s="165">
        <v>4791</v>
      </c>
      <c r="K26" s="166">
        <v>20014902</v>
      </c>
      <c r="L26" s="166"/>
      <c r="M26" s="380" t="s">
        <v>82</v>
      </c>
      <c r="N26" s="345"/>
      <c r="O26" s="345"/>
    </row>
    <row r="27" spans="1:15" ht="15.75" thickBot="1" x14ac:dyDescent="0.3">
      <c r="A27" s="143" t="s">
        <v>153</v>
      </c>
      <c r="B27" s="167" t="s">
        <v>13</v>
      </c>
      <c r="C27" s="168" t="s">
        <v>30</v>
      </c>
      <c r="D27" s="169" t="s">
        <v>31</v>
      </c>
      <c r="E27" s="170" t="s">
        <v>154</v>
      </c>
      <c r="F27" s="170" t="s">
        <v>155</v>
      </c>
      <c r="G27" s="169" t="s">
        <v>160</v>
      </c>
      <c r="H27" s="169" t="s">
        <v>161</v>
      </c>
      <c r="I27" s="171" t="s">
        <v>162</v>
      </c>
      <c r="J27" s="172">
        <v>1166</v>
      </c>
      <c r="K27" s="173">
        <v>20092444</v>
      </c>
      <c r="L27" s="173"/>
      <c r="M27" s="380" t="s">
        <v>82</v>
      </c>
      <c r="N27" s="345"/>
      <c r="O27" s="345"/>
    </row>
    <row r="28" spans="1:15" x14ac:dyDescent="0.25">
      <c r="A28" s="141" t="s">
        <v>159</v>
      </c>
      <c r="B28" s="174" t="s">
        <v>13</v>
      </c>
      <c r="C28" s="175" t="s">
        <v>20</v>
      </c>
      <c r="D28" s="176" t="s">
        <v>35</v>
      </c>
      <c r="E28" s="177" t="s">
        <v>164</v>
      </c>
      <c r="F28" s="177" t="s">
        <v>165</v>
      </c>
      <c r="G28" s="176" t="s">
        <v>160</v>
      </c>
      <c r="H28" s="176" t="s">
        <v>166</v>
      </c>
      <c r="I28" s="178" t="s">
        <v>167</v>
      </c>
      <c r="J28" s="179">
        <v>2634</v>
      </c>
      <c r="K28" s="180">
        <v>20091069</v>
      </c>
      <c r="L28" s="181"/>
      <c r="M28" s="65" t="s">
        <v>82</v>
      </c>
      <c r="N28" s="345"/>
      <c r="O28" s="345"/>
    </row>
    <row r="29" spans="1:15" x14ac:dyDescent="0.25">
      <c r="A29" s="142" t="s">
        <v>163</v>
      </c>
      <c r="B29" s="63" t="s">
        <v>13</v>
      </c>
      <c r="C29" s="64" t="s">
        <v>20</v>
      </c>
      <c r="D29" s="65" t="s">
        <v>35</v>
      </c>
      <c r="E29" s="66" t="s">
        <v>164</v>
      </c>
      <c r="F29" s="66" t="s">
        <v>165</v>
      </c>
      <c r="G29" s="65" t="s">
        <v>160</v>
      </c>
      <c r="H29" s="65" t="s">
        <v>169</v>
      </c>
      <c r="I29" s="67" t="s">
        <v>170</v>
      </c>
      <c r="J29" s="68">
        <v>905</v>
      </c>
      <c r="K29" s="69">
        <v>20092294</v>
      </c>
      <c r="L29" s="70"/>
      <c r="M29" s="65" t="s">
        <v>82</v>
      </c>
      <c r="N29" s="345"/>
      <c r="O29" s="345"/>
    </row>
    <row r="30" spans="1:15" x14ac:dyDescent="0.25">
      <c r="A30" s="142" t="s">
        <v>168</v>
      </c>
      <c r="B30" s="63" t="s">
        <v>13</v>
      </c>
      <c r="C30" s="64" t="s">
        <v>20</v>
      </c>
      <c r="D30" s="65" t="s">
        <v>35</v>
      </c>
      <c r="E30" s="66" t="s">
        <v>164</v>
      </c>
      <c r="F30" s="66" t="s">
        <v>165</v>
      </c>
      <c r="G30" s="65" t="s">
        <v>172</v>
      </c>
      <c r="H30" s="65" t="s">
        <v>173</v>
      </c>
      <c r="I30" s="67" t="s">
        <v>174</v>
      </c>
      <c r="J30" s="68">
        <v>10369</v>
      </c>
      <c r="K30" s="69" t="s">
        <v>175</v>
      </c>
      <c r="L30" s="69"/>
      <c r="M30" s="65" t="s">
        <v>82</v>
      </c>
      <c r="N30" s="345"/>
      <c r="O30" s="345"/>
    </row>
    <row r="31" spans="1:15" x14ac:dyDescent="0.25">
      <c r="A31" s="142" t="s">
        <v>171</v>
      </c>
      <c r="B31" s="63" t="s">
        <v>13</v>
      </c>
      <c r="C31" s="64" t="s">
        <v>20</v>
      </c>
      <c r="D31" s="65" t="s">
        <v>35</v>
      </c>
      <c r="E31" s="66" t="s">
        <v>164</v>
      </c>
      <c r="F31" s="66" t="s">
        <v>165</v>
      </c>
      <c r="G31" s="65" t="s">
        <v>177</v>
      </c>
      <c r="H31" s="65" t="s">
        <v>178</v>
      </c>
      <c r="I31" s="67" t="s">
        <v>179</v>
      </c>
      <c r="J31" s="68">
        <v>5676</v>
      </c>
      <c r="K31" s="69">
        <v>20030593</v>
      </c>
      <c r="L31" s="70"/>
      <c r="M31" s="65" t="s">
        <v>82</v>
      </c>
      <c r="N31" s="345"/>
      <c r="O31" s="345"/>
    </row>
    <row r="32" spans="1:15" x14ac:dyDescent="0.25">
      <c r="A32" s="142" t="s">
        <v>176</v>
      </c>
      <c r="B32" s="63" t="s">
        <v>13</v>
      </c>
      <c r="C32" s="64" t="s">
        <v>20</v>
      </c>
      <c r="D32" s="65" t="s">
        <v>35</v>
      </c>
      <c r="E32" s="66" t="s">
        <v>164</v>
      </c>
      <c r="F32" s="66" t="s">
        <v>165</v>
      </c>
      <c r="G32" s="65" t="s">
        <v>177</v>
      </c>
      <c r="H32" s="65" t="s">
        <v>161</v>
      </c>
      <c r="I32" s="67" t="s">
        <v>181</v>
      </c>
      <c r="J32" s="68">
        <v>1166</v>
      </c>
      <c r="K32" s="69">
        <v>20030600</v>
      </c>
      <c r="L32" s="70"/>
      <c r="M32" s="65" t="s">
        <v>82</v>
      </c>
      <c r="N32" s="345"/>
      <c r="O32" s="345"/>
    </row>
    <row r="33" spans="1:15" x14ac:dyDescent="0.25">
      <c r="A33" s="142" t="s">
        <v>180</v>
      </c>
      <c r="B33" s="63" t="s">
        <v>13</v>
      </c>
      <c r="C33" s="64" t="s">
        <v>20</v>
      </c>
      <c r="D33" s="65" t="s">
        <v>35</v>
      </c>
      <c r="E33" s="66" t="s">
        <v>164</v>
      </c>
      <c r="F33" s="66" t="s">
        <v>165</v>
      </c>
      <c r="G33" s="65" t="s">
        <v>183</v>
      </c>
      <c r="H33" s="65" t="s">
        <v>184</v>
      </c>
      <c r="I33" s="67" t="s">
        <v>185</v>
      </c>
      <c r="J33" s="68">
        <v>28000</v>
      </c>
      <c r="K33" s="69">
        <v>20008575</v>
      </c>
      <c r="L33" s="70"/>
      <c r="M33" s="65" t="s">
        <v>82</v>
      </c>
      <c r="N33" s="376">
        <v>5000</v>
      </c>
      <c r="O33" s="376">
        <v>23000</v>
      </c>
    </row>
    <row r="34" spans="1:15" x14ac:dyDescent="0.25">
      <c r="A34" s="142" t="s">
        <v>182</v>
      </c>
      <c r="B34" s="63" t="s">
        <v>13</v>
      </c>
      <c r="C34" s="64" t="s">
        <v>20</v>
      </c>
      <c r="D34" s="65" t="s">
        <v>35</v>
      </c>
      <c r="E34" s="66" t="s">
        <v>164</v>
      </c>
      <c r="F34" s="66" t="s">
        <v>165</v>
      </c>
      <c r="G34" s="65" t="s">
        <v>187</v>
      </c>
      <c r="H34" s="65" t="s">
        <v>188</v>
      </c>
      <c r="I34" s="67" t="s">
        <v>189</v>
      </c>
      <c r="J34" s="68">
        <v>52000</v>
      </c>
      <c r="K34" s="69">
        <v>20090296</v>
      </c>
      <c r="L34" s="70"/>
      <c r="M34" s="65" t="s">
        <v>82</v>
      </c>
      <c r="N34" s="376">
        <v>8000</v>
      </c>
      <c r="O34" s="376">
        <v>44000</v>
      </c>
    </row>
    <row r="35" spans="1:15" ht="15.75" thickBot="1" x14ac:dyDescent="0.3">
      <c r="A35" s="143" t="s">
        <v>186</v>
      </c>
      <c r="B35" s="182" t="s">
        <v>13</v>
      </c>
      <c r="C35" s="183" t="s">
        <v>20</v>
      </c>
      <c r="D35" s="184" t="s">
        <v>35</v>
      </c>
      <c r="E35" s="185" t="s">
        <v>164</v>
      </c>
      <c r="F35" s="185" t="s">
        <v>165</v>
      </c>
      <c r="G35" s="186" t="s">
        <v>515</v>
      </c>
      <c r="H35" s="186" t="s">
        <v>514</v>
      </c>
      <c r="I35" s="186" t="s">
        <v>513</v>
      </c>
      <c r="J35" s="187">
        <v>0</v>
      </c>
      <c r="K35" s="188">
        <v>20090385</v>
      </c>
      <c r="L35" s="189"/>
      <c r="M35" s="65" t="s">
        <v>82</v>
      </c>
      <c r="N35" s="345"/>
      <c r="O35" s="345"/>
    </row>
    <row r="36" spans="1:15" x14ac:dyDescent="0.25">
      <c r="A36" s="141" t="s">
        <v>190</v>
      </c>
      <c r="B36" s="190" t="s">
        <v>13</v>
      </c>
      <c r="C36" s="191" t="s">
        <v>54</v>
      </c>
      <c r="D36" s="192" t="s">
        <v>191</v>
      </c>
      <c r="E36" s="193" t="s">
        <v>192</v>
      </c>
      <c r="F36" s="193" t="s">
        <v>193</v>
      </c>
      <c r="G36" s="192" t="s">
        <v>194</v>
      </c>
      <c r="H36" s="192" t="s">
        <v>56</v>
      </c>
      <c r="I36" s="194" t="s">
        <v>195</v>
      </c>
      <c r="J36" s="195">
        <v>23370</v>
      </c>
      <c r="K36" s="196">
        <v>20090305</v>
      </c>
      <c r="L36" s="197"/>
      <c r="M36" s="73" t="s">
        <v>82</v>
      </c>
      <c r="N36" s="345"/>
      <c r="O36" s="345"/>
    </row>
    <row r="37" spans="1:15" x14ac:dyDescent="0.25">
      <c r="A37" s="142" t="s">
        <v>196</v>
      </c>
      <c r="B37" s="71" t="s">
        <v>13</v>
      </c>
      <c r="C37" s="72" t="s">
        <v>54</v>
      </c>
      <c r="D37" s="73" t="s">
        <v>191</v>
      </c>
      <c r="E37" s="74" t="s">
        <v>192</v>
      </c>
      <c r="F37" s="74" t="s">
        <v>193</v>
      </c>
      <c r="G37" s="73" t="s">
        <v>197</v>
      </c>
      <c r="H37" s="73" t="s">
        <v>56</v>
      </c>
      <c r="I37" s="75" t="s">
        <v>198</v>
      </c>
      <c r="J37" s="76">
        <v>9747</v>
      </c>
      <c r="K37" s="77">
        <v>20090297</v>
      </c>
      <c r="L37" s="78"/>
      <c r="M37" s="73" t="s">
        <v>82</v>
      </c>
      <c r="N37" s="345"/>
      <c r="O37" s="345"/>
    </row>
    <row r="38" spans="1:15" ht="15.75" thickBot="1" x14ac:dyDescent="0.3">
      <c r="A38" s="143" t="s">
        <v>199</v>
      </c>
      <c r="B38" s="198" t="s">
        <v>13</v>
      </c>
      <c r="C38" s="199" t="s">
        <v>54</v>
      </c>
      <c r="D38" s="200" t="s">
        <v>200</v>
      </c>
      <c r="E38" s="201" t="s">
        <v>192</v>
      </c>
      <c r="F38" s="201" t="s">
        <v>193</v>
      </c>
      <c r="G38" s="200" t="s">
        <v>201</v>
      </c>
      <c r="H38" s="200" t="s">
        <v>56</v>
      </c>
      <c r="I38" s="202" t="s">
        <v>202</v>
      </c>
      <c r="J38" s="203">
        <v>33401</v>
      </c>
      <c r="K38" s="204">
        <v>20001932</v>
      </c>
      <c r="L38" s="205"/>
      <c r="M38" s="73" t="s">
        <v>82</v>
      </c>
      <c r="N38" s="345"/>
      <c r="O38" s="345"/>
    </row>
    <row r="39" spans="1:15" x14ac:dyDescent="0.25">
      <c r="A39" s="141" t="s">
        <v>203</v>
      </c>
      <c r="B39" s="206" t="s">
        <v>13</v>
      </c>
      <c r="C39" s="207" t="s">
        <v>204</v>
      </c>
      <c r="D39" s="208" t="s">
        <v>205</v>
      </c>
      <c r="E39" s="209" t="s">
        <v>206</v>
      </c>
      <c r="F39" s="209" t="s">
        <v>207</v>
      </c>
      <c r="G39" s="208" t="s">
        <v>208</v>
      </c>
      <c r="H39" s="208" t="s">
        <v>56</v>
      </c>
      <c r="I39" s="210" t="s">
        <v>209</v>
      </c>
      <c r="J39" s="211">
        <v>6982</v>
      </c>
      <c r="K39" s="212">
        <v>20090356</v>
      </c>
      <c r="L39" s="213"/>
      <c r="M39" s="81" t="s">
        <v>82</v>
      </c>
      <c r="N39" s="345"/>
      <c r="O39" s="345"/>
    </row>
    <row r="40" spans="1:15" x14ac:dyDescent="0.25">
      <c r="A40" s="142" t="s">
        <v>210</v>
      </c>
      <c r="B40" s="79" t="s">
        <v>13</v>
      </c>
      <c r="C40" s="80" t="s">
        <v>204</v>
      </c>
      <c r="D40" s="81" t="s">
        <v>205</v>
      </c>
      <c r="E40" s="82" t="s">
        <v>206</v>
      </c>
      <c r="F40" s="82" t="s">
        <v>207</v>
      </c>
      <c r="G40" s="81" t="s">
        <v>211</v>
      </c>
      <c r="H40" s="81" t="s">
        <v>56</v>
      </c>
      <c r="I40" s="83" t="s">
        <v>212</v>
      </c>
      <c r="J40" s="84">
        <v>15229</v>
      </c>
      <c r="K40" s="85">
        <v>20090364</v>
      </c>
      <c r="L40" s="86"/>
      <c r="M40" s="81" t="s">
        <v>82</v>
      </c>
      <c r="N40" s="345"/>
      <c r="O40" s="345"/>
    </row>
    <row r="41" spans="1:15" x14ac:dyDescent="0.25">
      <c r="A41" s="142" t="s">
        <v>213</v>
      </c>
      <c r="B41" s="79" t="s">
        <v>13</v>
      </c>
      <c r="C41" s="80" t="s">
        <v>204</v>
      </c>
      <c r="D41" s="81" t="s">
        <v>205</v>
      </c>
      <c r="E41" s="82" t="s">
        <v>206</v>
      </c>
      <c r="F41" s="82" t="s">
        <v>207</v>
      </c>
      <c r="G41" s="81" t="s">
        <v>214</v>
      </c>
      <c r="H41" s="81" t="s">
        <v>56</v>
      </c>
      <c r="I41" s="83" t="s">
        <v>215</v>
      </c>
      <c r="J41" s="84">
        <v>10248</v>
      </c>
      <c r="K41" s="85">
        <v>20090299</v>
      </c>
      <c r="L41" s="86"/>
      <c r="M41" s="81" t="s">
        <v>82</v>
      </c>
      <c r="N41" s="345"/>
      <c r="O41" s="345"/>
    </row>
    <row r="42" spans="1:15" ht="15.75" thickBot="1" x14ac:dyDescent="0.3">
      <c r="A42" s="143" t="s">
        <v>216</v>
      </c>
      <c r="B42" s="214" t="s">
        <v>13</v>
      </c>
      <c r="C42" s="215" t="s">
        <v>204</v>
      </c>
      <c r="D42" s="216" t="s">
        <v>205</v>
      </c>
      <c r="E42" s="217" t="s">
        <v>206</v>
      </c>
      <c r="F42" s="217" t="s">
        <v>207</v>
      </c>
      <c r="G42" s="216" t="s">
        <v>217</v>
      </c>
      <c r="H42" s="216" t="s">
        <v>56</v>
      </c>
      <c r="I42" s="218" t="s">
        <v>218</v>
      </c>
      <c r="J42" s="219">
        <v>21611</v>
      </c>
      <c r="K42" s="220">
        <v>20090301</v>
      </c>
      <c r="L42" s="221"/>
      <c r="M42" s="81" t="s">
        <v>82</v>
      </c>
      <c r="N42" s="345"/>
      <c r="O42" s="345"/>
    </row>
    <row r="43" spans="1:15" x14ac:dyDescent="0.25">
      <c r="A43" s="141" t="s">
        <v>219</v>
      </c>
      <c r="B43" s="190" t="s">
        <v>13</v>
      </c>
      <c r="C43" s="191" t="s">
        <v>220</v>
      </c>
      <c r="D43" s="192" t="s">
        <v>221</v>
      </c>
      <c r="E43" s="193" t="s">
        <v>222</v>
      </c>
      <c r="F43" s="193" t="s">
        <v>207</v>
      </c>
      <c r="G43" s="192" t="s">
        <v>223</v>
      </c>
      <c r="H43" s="192" t="s">
        <v>56</v>
      </c>
      <c r="I43" s="194" t="s">
        <v>224</v>
      </c>
      <c r="J43" s="195">
        <v>5126</v>
      </c>
      <c r="K43" s="196">
        <v>20090302</v>
      </c>
      <c r="L43" s="197"/>
      <c r="M43" s="73" t="s">
        <v>82</v>
      </c>
      <c r="N43" s="345"/>
      <c r="O43" s="345"/>
    </row>
    <row r="44" spans="1:15" x14ac:dyDescent="0.25">
      <c r="A44" s="142" t="s">
        <v>225</v>
      </c>
      <c r="B44" s="71" t="s">
        <v>13</v>
      </c>
      <c r="C44" s="72" t="s">
        <v>220</v>
      </c>
      <c r="D44" s="73" t="s">
        <v>221</v>
      </c>
      <c r="E44" s="74" t="s">
        <v>222</v>
      </c>
      <c r="F44" s="74" t="s">
        <v>207</v>
      </c>
      <c r="G44" s="73" t="s">
        <v>226</v>
      </c>
      <c r="H44" s="73" t="s">
        <v>56</v>
      </c>
      <c r="I44" s="75" t="s">
        <v>227</v>
      </c>
      <c r="J44" s="76">
        <v>14487</v>
      </c>
      <c r="K44" s="77">
        <v>20090303</v>
      </c>
      <c r="L44" s="78"/>
      <c r="M44" s="73" t="s">
        <v>82</v>
      </c>
      <c r="N44" s="345"/>
      <c r="O44" s="345"/>
    </row>
    <row r="45" spans="1:15" ht="15.75" thickBot="1" x14ac:dyDescent="0.3">
      <c r="A45" s="143" t="s">
        <v>228</v>
      </c>
      <c r="B45" s="198" t="s">
        <v>13</v>
      </c>
      <c r="C45" s="199" t="s">
        <v>220</v>
      </c>
      <c r="D45" s="200" t="s">
        <v>221</v>
      </c>
      <c r="E45" s="201" t="s">
        <v>222</v>
      </c>
      <c r="F45" s="201" t="s">
        <v>207</v>
      </c>
      <c r="G45" s="200" t="s">
        <v>229</v>
      </c>
      <c r="H45" s="200" t="s">
        <v>56</v>
      </c>
      <c r="I45" s="202" t="s">
        <v>230</v>
      </c>
      <c r="J45" s="203">
        <v>21831</v>
      </c>
      <c r="K45" s="204">
        <v>20093033</v>
      </c>
      <c r="L45" s="205"/>
      <c r="M45" s="73" t="s">
        <v>82</v>
      </c>
      <c r="N45" s="345"/>
      <c r="O45" s="345"/>
    </row>
    <row r="46" spans="1:15" x14ac:dyDescent="0.25">
      <c r="A46" s="141" t="s">
        <v>231</v>
      </c>
      <c r="B46" s="87" t="s">
        <v>13</v>
      </c>
      <c r="C46" s="88" t="s">
        <v>232</v>
      </c>
      <c r="D46" s="89" t="s">
        <v>233</v>
      </c>
      <c r="E46" s="89" t="s">
        <v>234</v>
      </c>
      <c r="F46" s="89" t="s">
        <v>235</v>
      </c>
      <c r="G46" s="89" t="s">
        <v>236</v>
      </c>
      <c r="H46" s="89" t="s">
        <v>237</v>
      </c>
      <c r="I46" s="90" t="s">
        <v>238</v>
      </c>
      <c r="J46" s="91">
        <v>2392</v>
      </c>
      <c r="K46" s="92">
        <v>20090349</v>
      </c>
      <c r="L46" s="93">
        <v>9901518756</v>
      </c>
      <c r="M46" s="96" t="s">
        <v>82</v>
      </c>
      <c r="N46" s="345"/>
      <c r="O46" s="345"/>
    </row>
    <row r="47" spans="1:15" x14ac:dyDescent="0.25">
      <c r="A47" s="142" t="s">
        <v>239</v>
      </c>
      <c r="B47" s="94" t="s">
        <v>13</v>
      </c>
      <c r="C47" s="95" t="s">
        <v>232</v>
      </c>
      <c r="D47" s="96" t="s">
        <v>240</v>
      </c>
      <c r="E47" s="96" t="s">
        <v>234</v>
      </c>
      <c r="F47" s="96" t="s">
        <v>235</v>
      </c>
      <c r="G47" s="96" t="s">
        <v>241</v>
      </c>
      <c r="H47" s="96" t="s">
        <v>242</v>
      </c>
      <c r="I47" s="97" t="s">
        <v>243</v>
      </c>
      <c r="J47" s="98">
        <v>1686</v>
      </c>
      <c r="K47" s="99">
        <v>22253576</v>
      </c>
      <c r="L47" s="100">
        <v>9901667002</v>
      </c>
      <c r="M47" s="96" t="s">
        <v>82</v>
      </c>
      <c r="N47" s="345"/>
      <c r="O47" s="345"/>
    </row>
    <row r="48" spans="1:15" x14ac:dyDescent="0.25">
      <c r="A48" s="142" t="s">
        <v>244</v>
      </c>
      <c r="B48" s="94" t="s">
        <v>13</v>
      </c>
      <c r="C48" s="95" t="s">
        <v>232</v>
      </c>
      <c r="D48" s="96" t="s">
        <v>245</v>
      </c>
      <c r="E48" s="96" t="s">
        <v>234</v>
      </c>
      <c r="F48" s="96" t="s">
        <v>235</v>
      </c>
      <c r="G48" s="96" t="s">
        <v>246</v>
      </c>
      <c r="H48" s="96" t="s">
        <v>247</v>
      </c>
      <c r="I48" s="97" t="s">
        <v>248</v>
      </c>
      <c r="J48" s="98">
        <v>12</v>
      </c>
      <c r="K48" s="99">
        <v>20092490</v>
      </c>
      <c r="L48" s="100">
        <v>9972795197</v>
      </c>
      <c r="M48" s="96" t="s">
        <v>82</v>
      </c>
      <c r="N48" s="345"/>
      <c r="O48" s="345"/>
    </row>
    <row r="49" spans="1:15" x14ac:dyDescent="0.25">
      <c r="A49" s="142" t="s">
        <v>249</v>
      </c>
      <c r="B49" s="94" t="s">
        <v>13</v>
      </c>
      <c r="C49" s="95" t="s">
        <v>232</v>
      </c>
      <c r="D49" s="96" t="s">
        <v>250</v>
      </c>
      <c r="E49" s="96" t="s">
        <v>234</v>
      </c>
      <c r="F49" s="96" t="s">
        <v>235</v>
      </c>
      <c r="G49" s="96" t="s">
        <v>251</v>
      </c>
      <c r="H49" s="96" t="s">
        <v>237</v>
      </c>
      <c r="I49" s="97" t="s">
        <v>252</v>
      </c>
      <c r="J49" s="98">
        <v>4770</v>
      </c>
      <c r="K49" s="99">
        <v>20090363</v>
      </c>
      <c r="L49" s="100">
        <v>9901555169</v>
      </c>
      <c r="M49" s="96" t="s">
        <v>82</v>
      </c>
      <c r="N49" s="345"/>
      <c r="O49" s="345"/>
    </row>
    <row r="50" spans="1:15" x14ac:dyDescent="0.25">
      <c r="A50" s="142" t="s">
        <v>253</v>
      </c>
      <c r="B50" s="94" t="s">
        <v>13</v>
      </c>
      <c r="C50" s="95" t="s">
        <v>232</v>
      </c>
      <c r="D50" s="96" t="s">
        <v>254</v>
      </c>
      <c r="E50" s="96" t="s">
        <v>234</v>
      </c>
      <c r="F50" s="96" t="s">
        <v>235</v>
      </c>
      <c r="G50" s="96" t="s">
        <v>255</v>
      </c>
      <c r="H50" s="96" t="s">
        <v>237</v>
      </c>
      <c r="I50" s="97" t="s">
        <v>256</v>
      </c>
      <c r="J50" s="98">
        <v>10604</v>
      </c>
      <c r="K50" s="99">
        <v>20090375</v>
      </c>
      <c r="L50" s="100">
        <v>9901493021</v>
      </c>
      <c r="M50" s="96" t="s">
        <v>82</v>
      </c>
      <c r="N50" s="345"/>
      <c r="O50" s="345"/>
    </row>
    <row r="51" spans="1:15" x14ac:dyDescent="0.25">
      <c r="A51" s="142" t="s">
        <v>257</v>
      </c>
      <c r="B51" s="94" t="s">
        <v>13</v>
      </c>
      <c r="C51" s="95" t="s">
        <v>232</v>
      </c>
      <c r="D51" s="96" t="s">
        <v>258</v>
      </c>
      <c r="E51" s="96" t="s">
        <v>234</v>
      </c>
      <c r="F51" s="96" t="s">
        <v>235</v>
      </c>
      <c r="G51" s="96" t="s">
        <v>259</v>
      </c>
      <c r="H51" s="96" t="s">
        <v>242</v>
      </c>
      <c r="I51" s="97" t="s">
        <v>260</v>
      </c>
      <c r="J51" s="98">
        <v>2855</v>
      </c>
      <c r="K51" s="99">
        <v>20093036</v>
      </c>
      <c r="L51" s="100">
        <v>9901163649</v>
      </c>
      <c r="M51" s="96" t="s">
        <v>82</v>
      </c>
      <c r="N51" s="345"/>
      <c r="O51" s="345"/>
    </row>
    <row r="52" spans="1:15" x14ac:dyDescent="0.25">
      <c r="A52" s="142" t="s">
        <v>261</v>
      </c>
      <c r="B52" s="94" t="s">
        <v>13</v>
      </c>
      <c r="C52" s="95" t="s">
        <v>232</v>
      </c>
      <c r="D52" s="96" t="s">
        <v>262</v>
      </c>
      <c r="E52" s="96" t="s">
        <v>234</v>
      </c>
      <c r="F52" s="96" t="s">
        <v>235</v>
      </c>
      <c r="G52" s="96" t="s">
        <v>263</v>
      </c>
      <c r="H52" s="96" t="s">
        <v>264</v>
      </c>
      <c r="I52" s="97" t="s">
        <v>265</v>
      </c>
      <c r="J52" s="98">
        <v>7193</v>
      </c>
      <c r="K52" s="99">
        <v>20090339</v>
      </c>
      <c r="L52" s="100">
        <v>9901706925</v>
      </c>
      <c r="M52" s="96" t="s">
        <v>82</v>
      </c>
      <c r="N52" s="345"/>
      <c r="O52" s="345"/>
    </row>
    <row r="53" spans="1:15" x14ac:dyDescent="0.25">
      <c r="A53" s="142" t="s">
        <v>266</v>
      </c>
      <c r="B53" s="94" t="s">
        <v>13</v>
      </c>
      <c r="C53" s="95" t="s">
        <v>232</v>
      </c>
      <c r="D53" s="96" t="s">
        <v>267</v>
      </c>
      <c r="E53" s="96" t="s">
        <v>234</v>
      </c>
      <c r="F53" s="96" t="s">
        <v>235</v>
      </c>
      <c r="G53" s="96" t="s">
        <v>268</v>
      </c>
      <c r="H53" s="96" t="s">
        <v>269</v>
      </c>
      <c r="I53" s="97" t="s">
        <v>270</v>
      </c>
      <c r="J53" s="98">
        <v>13372</v>
      </c>
      <c r="K53" s="99">
        <v>20091801</v>
      </c>
      <c r="L53" s="100">
        <v>9900313469</v>
      </c>
      <c r="M53" s="96" t="s">
        <v>82</v>
      </c>
      <c r="N53" s="345"/>
      <c r="O53" s="345"/>
    </row>
    <row r="54" spans="1:15" x14ac:dyDescent="0.25">
      <c r="A54" s="142" t="s">
        <v>271</v>
      </c>
      <c r="B54" s="94" t="s">
        <v>13</v>
      </c>
      <c r="C54" s="95" t="s">
        <v>232</v>
      </c>
      <c r="D54" s="96" t="s">
        <v>272</v>
      </c>
      <c r="E54" s="96" t="s">
        <v>234</v>
      </c>
      <c r="F54" s="96" t="s">
        <v>235</v>
      </c>
      <c r="G54" s="96" t="s">
        <v>273</v>
      </c>
      <c r="H54" s="96" t="s">
        <v>274</v>
      </c>
      <c r="I54" s="97" t="s">
        <v>275</v>
      </c>
      <c r="J54" s="98">
        <v>90664</v>
      </c>
      <c r="K54" s="99">
        <v>22253731</v>
      </c>
      <c r="L54" s="100">
        <v>9901667003</v>
      </c>
      <c r="M54" s="96" t="s">
        <v>82</v>
      </c>
      <c r="N54" s="345"/>
      <c r="O54" s="345"/>
    </row>
    <row r="55" spans="1:15" x14ac:dyDescent="0.25">
      <c r="A55" s="142" t="s">
        <v>276</v>
      </c>
      <c r="B55" s="94" t="s">
        <v>13</v>
      </c>
      <c r="C55" s="95" t="s">
        <v>232</v>
      </c>
      <c r="D55" s="96" t="s">
        <v>277</v>
      </c>
      <c r="E55" s="96" t="s">
        <v>234</v>
      </c>
      <c r="F55" s="96" t="s">
        <v>235</v>
      </c>
      <c r="G55" s="96" t="s">
        <v>278</v>
      </c>
      <c r="H55" s="96" t="s">
        <v>279</v>
      </c>
      <c r="I55" s="97" t="s">
        <v>280</v>
      </c>
      <c r="J55" s="98">
        <v>601</v>
      </c>
      <c r="K55" s="99">
        <v>20090336</v>
      </c>
      <c r="L55" s="100">
        <v>9901706923</v>
      </c>
      <c r="M55" s="96" t="s">
        <v>82</v>
      </c>
      <c r="N55" s="345"/>
      <c r="O55" s="345"/>
    </row>
    <row r="56" spans="1:15" x14ac:dyDescent="0.25">
      <c r="A56" s="142" t="s">
        <v>281</v>
      </c>
      <c r="B56" s="94" t="s">
        <v>13</v>
      </c>
      <c r="C56" s="95" t="s">
        <v>232</v>
      </c>
      <c r="D56" s="96" t="s">
        <v>282</v>
      </c>
      <c r="E56" s="96" t="s">
        <v>234</v>
      </c>
      <c r="F56" s="96" t="s">
        <v>235</v>
      </c>
      <c r="G56" s="96" t="s">
        <v>283</v>
      </c>
      <c r="H56" s="96" t="s">
        <v>284</v>
      </c>
      <c r="I56" s="97" t="s">
        <v>285</v>
      </c>
      <c r="J56" s="98">
        <v>102</v>
      </c>
      <c r="K56" s="99">
        <v>20090342</v>
      </c>
      <c r="L56" s="100">
        <v>9901251794</v>
      </c>
      <c r="M56" s="96" t="s">
        <v>82</v>
      </c>
      <c r="N56" s="345"/>
      <c r="O56" s="345"/>
    </row>
    <row r="57" spans="1:15" x14ac:dyDescent="0.25">
      <c r="A57" s="142" t="s">
        <v>286</v>
      </c>
      <c r="B57" s="94" t="s">
        <v>13</v>
      </c>
      <c r="C57" s="95" t="s">
        <v>232</v>
      </c>
      <c r="D57" s="96" t="s">
        <v>287</v>
      </c>
      <c r="E57" s="96" t="s">
        <v>234</v>
      </c>
      <c r="F57" s="96" t="s">
        <v>235</v>
      </c>
      <c r="G57" s="96" t="s">
        <v>288</v>
      </c>
      <c r="H57" s="96" t="s">
        <v>237</v>
      </c>
      <c r="I57" s="97" t="s">
        <v>289</v>
      </c>
      <c r="J57" s="98">
        <v>10134</v>
      </c>
      <c r="K57" s="99">
        <v>20090370</v>
      </c>
      <c r="L57" s="100">
        <v>9901540877</v>
      </c>
      <c r="M57" s="96" t="s">
        <v>82</v>
      </c>
      <c r="N57" s="345"/>
      <c r="O57" s="345"/>
    </row>
    <row r="58" spans="1:15" x14ac:dyDescent="0.25">
      <c r="A58" s="142" t="s">
        <v>290</v>
      </c>
      <c r="B58" s="94" t="s">
        <v>13</v>
      </c>
      <c r="C58" s="95" t="s">
        <v>232</v>
      </c>
      <c r="D58" s="96" t="s">
        <v>291</v>
      </c>
      <c r="E58" s="96" t="s">
        <v>234</v>
      </c>
      <c r="F58" s="96" t="s">
        <v>235</v>
      </c>
      <c r="G58" s="96" t="s">
        <v>292</v>
      </c>
      <c r="H58" s="96" t="s">
        <v>293</v>
      </c>
      <c r="I58" s="97" t="s">
        <v>294</v>
      </c>
      <c r="J58" s="98">
        <v>960</v>
      </c>
      <c r="K58" s="99">
        <v>22375550</v>
      </c>
      <c r="L58" s="100">
        <v>9901754507</v>
      </c>
      <c r="M58" s="96" t="s">
        <v>82</v>
      </c>
      <c r="N58" s="345"/>
      <c r="O58" s="345"/>
    </row>
    <row r="59" spans="1:15" x14ac:dyDescent="0.25">
      <c r="A59" s="142" t="s">
        <v>295</v>
      </c>
      <c r="B59" s="94" t="s">
        <v>13</v>
      </c>
      <c r="C59" s="95" t="s">
        <v>232</v>
      </c>
      <c r="D59" s="96" t="s">
        <v>296</v>
      </c>
      <c r="E59" s="96" t="s">
        <v>234</v>
      </c>
      <c r="F59" s="96" t="s">
        <v>235</v>
      </c>
      <c r="G59" s="96" t="s">
        <v>297</v>
      </c>
      <c r="H59" s="96" t="s">
        <v>293</v>
      </c>
      <c r="I59" s="97" t="s">
        <v>298</v>
      </c>
      <c r="J59" s="98">
        <v>600</v>
      </c>
      <c r="K59" s="99">
        <v>22375543</v>
      </c>
      <c r="L59" s="100">
        <v>9901758252</v>
      </c>
      <c r="M59" s="96" t="s">
        <v>82</v>
      </c>
      <c r="N59" s="345"/>
      <c r="O59" s="345"/>
    </row>
    <row r="60" spans="1:15" x14ac:dyDescent="0.25">
      <c r="A60" s="142" t="s">
        <v>299</v>
      </c>
      <c r="B60" s="94" t="s">
        <v>13</v>
      </c>
      <c r="C60" s="95" t="s">
        <v>232</v>
      </c>
      <c r="D60" s="96" t="s">
        <v>300</v>
      </c>
      <c r="E60" s="96" t="s">
        <v>234</v>
      </c>
      <c r="F60" s="96" t="s">
        <v>235</v>
      </c>
      <c r="G60" s="96" t="s">
        <v>297</v>
      </c>
      <c r="H60" s="96" t="s">
        <v>301</v>
      </c>
      <c r="I60" s="97" t="s">
        <v>302</v>
      </c>
      <c r="J60" s="98">
        <v>600</v>
      </c>
      <c r="K60" s="99">
        <v>22375457</v>
      </c>
      <c r="L60" s="100">
        <v>9901758250</v>
      </c>
      <c r="M60" s="96" t="s">
        <v>82</v>
      </c>
      <c r="N60" s="345"/>
      <c r="O60" s="345"/>
    </row>
    <row r="61" spans="1:15" x14ac:dyDescent="0.25">
      <c r="A61" s="142" t="s">
        <v>303</v>
      </c>
      <c r="B61" s="94" t="s">
        <v>13</v>
      </c>
      <c r="C61" s="95" t="s">
        <v>232</v>
      </c>
      <c r="D61" s="96" t="s">
        <v>304</v>
      </c>
      <c r="E61" s="96" t="s">
        <v>234</v>
      </c>
      <c r="F61" s="96" t="s">
        <v>235</v>
      </c>
      <c r="G61" s="96" t="s">
        <v>305</v>
      </c>
      <c r="H61" s="96" t="s">
        <v>301</v>
      </c>
      <c r="I61" s="97" t="s">
        <v>306</v>
      </c>
      <c r="J61" s="98">
        <v>600</v>
      </c>
      <c r="K61" s="99">
        <v>22375547</v>
      </c>
      <c r="L61" s="100">
        <v>9901754506</v>
      </c>
      <c r="M61" s="96" t="s">
        <v>82</v>
      </c>
      <c r="N61" s="345"/>
      <c r="O61" s="345"/>
    </row>
    <row r="62" spans="1:15" x14ac:dyDescent="0.25">
      <c r="A62" s="142" t="s">
        <v>307</v>
      </c>
      <c r="B62" s="94" t="s">
        <v>13</v>
      </c>
      <c r="C62" s="95" t="s">
        <v>232</v>
      </c>
      <c r="D62" s="96" t="s">
        <v>308</v>
      </c>
      <c r="E62" s="96" t="s">
        <v>234</v>
      </c>
      <c r="F62" s="96" t="s">
        <v>235</v>
      </c>
      <c r="G62" s="96" t="s">
        <v>309</v>
      </c>
      <c r="H62" s="96" t="s">
        <v>301</v>
      </c>
      <c r="I62" s="97" t="s">
        <v>310</v>
      </c>
      <c r="J62" s="98">
        <v>600</v>
      </c>
      <c r="K62" s="99">
        <v>22375548</v>
      </c>
      <c r="L62" s="100">
        <v>9901754508</v>
      </c>
      <c r="M62" s="96" t="s">
        <v>82</v>
      </c>
      <c r="N62" s="345"/>
      <c r="O62" s="345"/>
    </row>
    <row r="63" spans="1:15" x14ac:dyDescent="0.25">
      <c r="A63" s="142" t="s">
        <v>311</v>
      </c>
      <c r="B63" s="101" t="s">
        <v>13</v>
      </c>
      <c r="C63" s="102" t="s">
        <v>232</v>
      </c>
      <c r="D63" s="103" t="s">
        <v>291</v>
      </c>
      <c r="E63" s="103" t="s">
        <v>234</v>
      </c>
      <c r="F63" s="103" t="s">
        <v>235</v>
      </c>
      <c r="G63" s="103" t="s">
        <v>312</v>
      </c>
      <c r="H63" s="103" t="s">
        <v>237</v>
      </c>
      <c r="I63" s="104" t="s">
        <v>313</v>
      </c>
      <c r="J63" s="105">
        <v>6793</v>
      </c>
      <c r="K63" s="106">
        <v>20090371</v>
      </c>
      <c r="L63" s="107">
        <v>9900671652</v>
      </c>
      <c r="M63" s="96" t="s">
        <v>82</v>
      </c>
      <c r="N63" s="345"/>
      <c r="O63" s="345"/>
    </row>
    <row r="64" spans="1:15" x14ac:dyDescent="0.25">
      <c r="A64" s="142" t="s">
        <v>314</v>
      </c>
      <c r="B64" s="96" t="s">
        <v>13</v>
      </c>
      <c r="C64" s="95" t="s">
        <v>232</v>
      </c>
      <c r="D64" s="96" t="s">
        <v>272</v>
      </c>
      <c r="E64" s="96" t="s">
        <v>234</v>
      </c>
      <c r="F64" s="96" t="s">
        <v>235</v>
      </c>
      <c r="G64" s="96" t="s">
        <v>315</v>
      </c>
      <c r="H64" s="96" t="s">
        <v>316</v>
      </c>
      <c r="I64" s="97" t="s">
        <v>317</v>
      </c>
      <c r="J64" s="98">
        <v>2890</v>
      </c>
      <c r="K64" s="99">
        <v>22400801</v>
      </c>
      <c r="L64" s="99"/>
      <c r="M64" s="96" t="s">
        <v>82</v>
      </c>
      <c r="N64" s="345"/>
      <c r="O64" s="345"/>
    </row>
    <row r="65" spans="1:15" ht="15.75" thickBot="1" x14ac:dyDescent="0.3">
      <c r="A65" s="143" t="s">
        <v>318</v>
      </c>
      <c r="B65" s="222" t="s">
        <v>13</v>
      </c>
      <c r="C65" s="223" t="s">
        <v>232</v>
      </c>
      <c r="D65" s="222" t="s">
        <v>319</v>
      </c>
      <c r="E65" s="222" t="s">
        <v>234</v>
      </c>
      <c r="F65" s="222" t="s">
        <v>235</v>
      </c>
      <c r="G65" s="222" t="s">
        <v>320</v>
      </c>
      <c r="H65" s="222" t="s">
        <v>516</v>
      </c>
      <c r="I65" s="224" t="s">
        <v>321</v>
      </c>
      <c r="J65" s="225">
        <v>1195</v>
      </c>
      <c r="K65" s="226">
        <v>22398805</v>
      </c>
      <c r="L65" s="226"/>
      <c r="M65" s="96" t="s">
        <v>82</v>
      </c>
      <c r="N65" s="345"/>
      <c r="O65" s="345"/>
    </row>
    <row r="66" spans="1:15" x14ac:dyDescent="0.25">
      <c r="A66" s="141" t="s">
        <v>322</v>
      </c>
      <c r="B66" s="15" t="s">
        <v>13</v>
      </c>
      <c r="C66" s="16" t="s">
        <v>323</v>
      </c>
      <c r="D66" s="17" t="s">
        <v>233</v>
      </c>
      <c r="E66" s="17" t="s">
        <v>234</v>
      </c>
      <c r="F66" s="17" t="s">
        <v>324</v>
      </c>
      <c r="G66" s="17" t="s">
        <v>325</v>
      </c>
      <c r="H66" s="17" t="s">
        <v>326</v>
      </c>
      <c r="I66" s="19" t="s">
        <v>327</v>
      </c>
      <c r="J66" s="20">
        <v>29412</v>
      </c>
      <c r="K66" s="21">
        <v>20001582</v>
      </c>
      <c r="L66" s="22"/>
      <c r="M66" s="25" t="s">
        <v>82</v>
      </c>
      <c r="N66" s="345"/>
      <c r="O66" s="345"/>
    </row>
    <row r="67" spans="1:15" x14ac:dyDescent="0.25">
      <c r="A67" s="142" t="s">
        <v>328</v>
      </c>
      <c r="B67" s="23" t="s">
        <v>13</v>
      </c>
      <c r="C67" s="24" t="s">
        <v>323</v>
      </c>
      <c r="D67" s="25" t="s">
        <v>233</v>
      </c>
      <c r="E67" s="25" t="s">
        <v>234</v>
      </c>
      <c r="F67" s="25" t="s">
        <v>324</v>
      </c>
      <c r="G67" s="108" t="s">
        <v>329</v>
      </c>
      <c r="H67" s="25" t="s">
        <v>330</v>
      </c>
      <c r="I67" s="26" t="s">
        <v>331</v>
      </c>
      <c r="J67" s="27">
        <v>1200</v>
      </c>
      <c r="K67" s="28">
        <v>22286312</v>
      </c>
      <c r="L67" s="29"/>
      <c r="M67" s="25" t="s">
        <v>82</v>
      </c>
      <c r="N67" s="345"/>
      <c r="O67" s="345"/>
    </row>
    <row r="68" spans="1:15" x14ac:dyDescent="0.25">
      <c r="A68" s="142" t="s">
        <v>332</v>
      </c>
      <c r="B68" s="23" t="s">
        <v>13</v>
      </c>
      <c r="C68" s="24" t="s">
        <v>323</v>
      </c>
      <c r="D68" s="25" t="s">
        <v>233</v>
      </c>
      <c r="E68" s="25" t="s">
        <v>234</v>
      </c>
      <c r="F68" s="25" t="s">
        <v>324</v>
      </c>
      <c r="G68" s="25" t="s">
        <v>333</v>
      </c>
      <c r="H68" s="25" t="s">
        <v>334</v>
      </c>
      <c r="I68" s="26" t="s">
        <v>335</v>
      </c>
      <c r="J68" s="27">
        <v>1200</v>
      </c>
      <c r="K68" s="109">
        <v>22287982</v>
      </c>
      <c r="L68" s="110"/>
      <c r="M68" s="25" t="s">
        <v>82</v>
      </c>
      <c r="N68" s="345"/>
      <c r="O68" s="345"/>
    </row>
    <row r="69" spans="1:15" x14ac:dyDescent="0.25">
      <c r="A69" s="142" t="s">
        <v>336</v>
      </c>
      <c r="B69" s="23" t="s">
        <v>13</v>
      </c>
      <c r="C69" s="24" t="s">
        <v>323</v>
      </c>
      <c r="D69" s="25" t="s">
        <v>233</v>
      </c>
      <c r="E69" s="25" t="s">
        <v>234</v>
      </c>
      <c r="F69" s="25" t="s">
        <v>324</v>
      </c>
      <c r="G69" s="25" t="s">
        <v>337</v>
      </c>
      <c r="H69" s="25" t="s">
        <v>338</v>
      </c>
      <c r="I69" s="26" t="s">
        <v>339</v>
      </c>
      <c r="J69" s="27">
        <v>22000</v>
      </c>
      <c r="K69" s="28">
        <v>22297140</v>
      </c>
      <c r="L69" s="29"/>
      <c r="M69" s="25" t="s">
        <v>82</v>
      </c>
      <c r="N69" s="345"/>
      <c r="O69" s="345"/>
    </row>
    <row r="70" spans="1:15" x14ac:dyDescent="0.25">
      <c r="A70" s="142" t="s">
        <v>340</v>
      </c>
      <c r="B70" s="23" t="s">
        <v>13</v>
      </c>
      <c r="C70" s="24" t="s">
        <v>323</v>
      </c>
      <c r="D70" s="25" t="s">
        <v>233</v>
      </c>
      <c r="E70" s="25" t="s">
        <v>234</v>
      </c>
      <c r="F70" s="25" t="s">
        <v>324</v>
      </c>
      <c r="G70" s="25" t="s">
        <v>341</v>
      </c>
      <c r="H70" s="25" t="s">
        <v>342</v>
      </c>
      <c r="I70" s="26" t="s">
        <v>343</v>
      </c>
      <c r="J70" s="27">
        <v>20000</v>
      </c>
      <c r="K70" s="28">
        <v>20091220</v>
      </c>
      <c r="L70" s="29"/>
      <c r="M70" s="25" t="s">
        <v>82</v>
      </c>
      <c r="N70" s="345"/>
      <c r="O70" s="345"/>
    </row>
    <row r="71" spans="1:15" x14ac:dyDescent="0.25">
      <c r="A71" s="142" t="s">
        <v>344</v>
      </c>
      <c r="B71" s="23" t="s">
        <v>13</v>
      </c>
      <c r="C71" s="24" t="s">
        <v>323</v>
      </c>
      <c r="D71" s="25" t="s">
        <v>233</v>
      </c>
      <c r="E71" s="25" t="s">
        <v>234</v>
      </c>
      <c r="F71" s="25" t="s">
        <v>324</v>
      </c>
      <c r="G71" s="25" t="s">
        <v>345</v>
      </c>
      <c r="H71" s="25" t="s">
        <v>346</v>
      </c>
      <c r="I71" s="26" t="s">
        <v>347</v>
      </c>
      <c r="J71" s="27">
        <v>250</v>
      </c>
      <c r="K71" s="28">
        <v>20092227</v>
      </c>
      <c r="L71" s="29"/>
      <c r="M71" s="25" t="s">
        <v>82</v>
      </c>
      <c r="N71" s="345"/>
      <c r="O71" s="345"/>
    </row>
    <row r="72" spans="1:15" x14ac:dyDescent="0.25">
      <c r="A72" s="142" t="s">
        <v>348</v>
      </c>
      <c r="B72" s="23" t="s">
        <v>13</v>
      </c>
      <c r="C72" s="24" t="s">
        <v>323</v>
      </c>
      <c r="D72" s="25" t="s">
        <v>233</v>
      </c>
      <c r="E72" s="25" t="s">
        <v>234</v>
      </c>
      <c r="F72" s="25" t="s">
        <v>324</v>
      </c>
      <c r="G72" s="25" t="s">
        <v>345</v>
      </c>
      <c r="H72" s="25" t="s">
        <v>349</v>
      </c>
      <c r="I72" s="26" t="s">
        <v>350</v>
      </c>
      <c r="J72" s="27">
        <v>2451</v>
      </c>
      <c r="K72" s="28">
        <v>20092227</v>
      </c>
      <c r="L72" s="29"/>
      <c r="M72" s="25" t="s">
        <v>82</v>
      </c>
      <c r="N72" s="345"/>
      <c r="O72" s="345"/>
    </row>
    <row r="73" spans="1:15" x14ac:dyDescent="0.25">
      <c r="A73" s="142" t="s">
        <v>351</v>
      </c>
      <c r="B73" s="23" t="s">
        <v>13</v>
      </c>
      <c r="C73" s="24" t="s">
        <v>323</v>
      </c>
      <c r="D73" s="25" t="s">
        <v>240</v>
      </c>
      <c r="E73" s="25" t="s">
        <v>234</v>
      </c>
      <c r="F73" s="25" t="s">
        <v>324</v>
      </c>
      <c r="G73" s="24" t="s">
        <v>352</v>
      </c>
      <c r="H73" s="25" t="s">
        <v>353</v>
      </c>
      <c r="I73" s="26" t="s">
        <v>354</v>
      </c>
      <c r="J73" s="27">
        <v>767</v>
      </c>
      <c r="K73" s="111">
        <v>20091017</v>
      </c>
      <c r="L73" s="112"/>
      <c r="M73" s="25" t="s">
        <v>82</v>
      </c>
      <c r="N73" s="345"/>
      <c r="O73" s="345"/>
    </row>
    <row r="74" spans="1:15" x14ac:dyDescent="0.25">
      <c r="A74" s="142" t="s">
        <v>355</v>
      </c>
      <c r="B74" s="23" t="s">
        <v>13</v>
      </c>
      <c r="C74" s="24" t="s">
        <v>323</v>
      </c>
      <c r="D74" s="25" t="s">
        <v>245</v>
      </c>
      <c r="E74" s="25" t="s">
        <v>234</v>
      </c>
      <c r="F74" s="25" t="s">
        <v>324</v>
      </c>
      <c r="G74" s="113" t="s">
        <v>356</v>
      </c>
      <c r="H74" s="25" t="s">
        <v>353</v>
      </c>
      <c r="I74" s="26" t="s">
        <v>357</v>
      </c>
      <c r="J74" s="27">
        <v>1294</v>
      </c>
      <c r="K74" s="111">
        <v>20091008</v>
      </c>
      <c r="L74" s="112"/>
      <c r="M74" s="25" t="s">
        <v>82</v>
      </c>
      <c r="N74" s="345"/>
      <c r="O74" s="345"/>
    </row>
    <row r="75" spans="1:15" x14ac:dyDescent="0.25">
      <c r="A75" s="142" t="s">
        <v>358</v>
      </c>
      <c r="B75" s="23" t="s">
        <v>13</v>
      </c>
      <c r="C75" s="24" t="s">
        <v>323</v>
      </c>
      <c r="D75" s="25" t="s">
        <v>250</v>
      </c>
      <c r="E75" s="25" t="s">
        <v>234</v>
      </c>
      <c r="F75" s="25" t="s">
        <v>324</v>
      </c>
      <c r="G75" s="114" t="s">
        <v>359</v>
      </c>
      <c r="H75" s="25" t="s">
        <v>353</v>
      </c>
      <c r="I75" s="26" t="s">
        <v>360</v>
      </c>
      <c r="J75" s="27">
        <v>965</v>
      </c>
      <c r="K75" s="111">
        <v>20091022</v>
      </c>
      <c r="L75" s="112"/>
      <c r="M75" s="25" t="s">
        <v>82</v>
      </c>
      <c r="N75" s="345"/>
      <c r="O75" s="345"/>
    </row>
    <row r="76" spans="1:15" x14ac:dyDescent="0.25">
      <c r="A76" s="142" t="s">
        <v>361</v>
      </c>
      <c r="B76" s="23" t="s">
        <v>13</v>
      </c>
      <c r="C76" s="24" t="s">
        <v>323</v>
      </c>
      <c r="D76" s="25" t="s">
        <v>254</v>
      </c>
      <c r="E76" s="25" t="s">
        <v>234</v>
      </c>
      <c r="F76" s="25" t="s">
        <v>324</v>
      </c>
      <c r="G76" s="113" t="s">
        <v>362</v>
      </c>
      <c r="H76" s="25" t="s">
        <v>353</v>
      </c>
      <c r="I76" s="26" t="s">
        <v>363</v>
      </c>
      <c r="J76" s="27">
        <v>12</v>
      </c>
      <c r="K76" s="111">
        <v>20091010</v>
      </c>
      <c r="L76" s="112"/>
      <c r="M76" s="25" t="s">
        <v>82</v>
      </c>
      <c r="N76" s="345"/>
      <c r="O76" s="345"/>
    </row>
    <row r="77" spans="1:15" x14ac:dyDescent="0.25">
      <c r="A77" s="142" t="s">
        <v>364</v>
      </c>
      <c r="B77" s="23" t="s">
        <v>13</v>
      </c>
      <c r="C77" s="24" t="s">
        <v>323</v>
      </c>
      <c r="D77" s="25" t="s">
        <v>258</v>
      </c>
      <c r="E77" s="25" t="s">
        <v>234</v>
      </c>
      <c r="F77" s="25" t="s">
        <v>324</v>
      </c>
      <c r="G77" s="113" t="s">
        <v>365</v>
      </c>
      <c r="H77" s="25" t="s">
        <v>353</v>
      </c>
      <c r="I77" s="26" t="s">
        <v>366</v>
      </c>
      <c r="J77" s="27">
        <v>142</v>
      </c>
      <c r="K77" s="111">
        <v>20091009</v>
      </c>
      <c r="L77" s="112"/>
      <c r="M77" s="25" t="s">
        <v>82</v>
      </c>
      <c r="N77" s="345"/>
      <c r="O77" s="345"/>
    </row>
    <row r="78" spans="1:15" x14ac:dyDescent="0.25">
      <c r="A78" s="142" t="s">
        <v>367</v>
      </c>
      <c r="B78" s="23" t="s">
        <v>13</v>
      </c>
      <c r="C78" s="24" t="s">
        <v>323</v>
      </c>
      <c r="D78" s="25" t="s">
        <v>262</v>
      </c>
      <c r="E78" s="25" t="s">
        <v>234</v>
      </c>
      <c r="F78" s="25" t="s">
        <v>324</v>
      </c>
      <c r="G78" s="113" t="s">
        <v>368</v>
      </c>
      <c r="H78" s="25" t="s">
        <v>353</v>
      </c>
      <c r="I78" s="26" t="s">
        <v>369</v>
      </c>
      <c r="J78" s="27">
        <v>233</v>
      </c>
      <c r="K78" s="111">
        <v>20091020</v>
      </c>
      <c r="L78" s="112"/>
      <c r="M78" s="25" t="s">
        <v>82</v>
      </c>
      <c r="N78" s="345"/>
      <c r="O78" s="345"/>
    </row>
    <row r="79" spans="1:15" x14ac:dyDescent="0.25">
      <c r="A79" s="142" t="s">
        <v>370</v>
      </c>
      <c r="B79" s="23" t="s">
        <v>13</v>
      </c>
      <c r="C79" s="24" t="s">
        <v>323</v>
      </c>
      <c r="D79" s="25" t="s">
        <v>267</v>
      </c>
      <c r="E79" s="25" t="s">
        <v>234</v>
      </c>
      <c r="F79" s="25" t="s">
        <v>324</v>
      </c>
      <c r="G79" s="113" t="s">
        <v>371</v>
      </c>
      <c r="H79" s="25" t="s">
        <v>353</v>
      </c>
      <c r="I79" s="26" t="s">
        <v>372</v>
      </c>
      <c r="J79" s="27">
        <v>12</v>
      </c>
      <c r="K79" s="111">
        <v>20091018</v>
      </c>
      <c r="L79" s="112"/>
      <c r="M79" s="25" t="s">
        <v>82</v>
      </c>
      <c r="N79" s="345"/>
      <c r="O79" s="345"/>
    </row>
    <row r="80" spans="1:15" x14ac:dyDescent="0.25">
      <c r="A80" s="142" t="s">
        <v>373</v>
      </c>
      <c r="B80" s="23" t="s">
        <v>13</v>
      </c>
      <c r="C80" s="24" t="s">
        <v>323</v>
      </c>
      <c r="D80" s="25" t="s">
        <v>272</v>
      </c>
      <c r="E80" s="25" t="s">
        <v>234</v>
      </c>
      <c r="F80" s="25" t="s">
        <v>324</v>
      </c>
      <c r="G80" s="113" t="s">
        <v>374</v>
      </c>
      <c r="H80" s="25" t="s">
        <v>353</v>
      </c>
      <c r="I80" s="26" t="s">
        <v>375</v>
      </c>
      <c r="J80" s="27">
        <v>515</v>
      </c>
      <c r="K80" s="111">
        <v>20091019</v>
      </c>
      <c r="L80" s="112"/>
      <c r="M80" s="25" t="s">
        <v>82</v>
      </c>
      <c r="N80" s="345"/>
      <c r="O80" s="345"/>
    </row>
    <row r="81" spans="1:15" x14ac:dyDescent="0.25">
      <c r="A81" s="142" t="s">
        <v>376</v>
      </c>
      <c r="B81" s="23" t="s">
        <v>13</v>
      </c>
      <c r="C81" s="24" t="s">
        <v>323</v>
      </c>
      <c r="D81" s="25" t="s">
        <v>282</v>
      </c>
      <c r="E81" s="25" t="s">
        <v>234</v>
      </c>
      <c r="F81" s="25" t="s">
        <v>324</v>
      </c>
      <c r="G81" s="113" t="s">
        <v>377</v>
      </c>
      <c r="H81" s="25" t="s">
        <v>353</v>
      </c>
      <c r="I81" s="26" t="s">
        <v>378</v>
      </c>
      <c r="J81" s="27">
        <v>12</v>
      </c>
      <c r="K81" s="111">
        <v>20091016</v>
      </c>
      <c r="L81" s="112"/>
      <c r="M81" s="25" t="s">
        <v>82</v>
      </c>
      <c r="N81" s="345"/>
      <c r="O81" s="345"/>
    </row>
    <row r="82" spans="1:15" x14ac:dyDescent="0.25">
      <c r="A82" s="142" t="s">
        <v>379</v>
      </c>
      <c r="B82" s="23" t="s">
        <v>13</v>
      </c>
      <c r="C82" s="24" t="s">
        <v>323</v>
      </c>
      <c r="D82" s="25" t="s">
        <v>287</v>
      </c>
      <c r="E82" s="25" t="s">
        <v>234</v>
      </c>
      <c r="F82" s="25" t="s">
        <v>324</v>
      </c>
      <c r="G82" s="113" t="s">
        <v>380</v>
      </c>
      <c r="H82" s="25" t="s">
        <v>353</v>
      </c>
      <c r="I82" s="26" t="s">
        <v>381</v>
      </c>
      <c r="J82" s="27">
        <v>45</v>
      </c>
      <c r="K82" s="111">
        <v>20091015</v>
      </c>
      <c r="L82" s="112"/>
      <c r="M82" s="25" t="s">
        <v>82</v>
      </c>
      <c r="N82" s="345"/>
      <c r="O82" s="345"/>
    </row>
    <row r="83" spans="1:15" x14ac:dyDescent="0.25">
      <c r="A83" s="142" t="s">
        <v>382</v>
      </c>
      <c r="B83" s="23" t="s">
        <v>13</v>
      </c>
      <c r="C83" s="24" t="s">
        <v>323</v>
      </c>
      <c r="D83" s="25" t="s">
        <v>291</v>
      </c>
      <c r="E83" s="25" t="s">
        <v>234</v>
      </c>
      <c r="F83" s="25" t="s">
        <v>324</v>
      </c>
      <c r="G83" s="113" t="s">
        <v>383</v>
      </c>
      <c r="H83" s="25" t="s">
        <v>353</v>
      </c>
      <c r="I83" s="26" t="s">
        <v>384</v>
      </c>
      <c r="J83" s="27">
        <v>75</v>
      </c>
      <c r="K83" s="111">
        <v>20091014</v>
      </c>
      <c r="L83" s="112"/>
      <c r="M83" s="25" t="s">
        <v>82</v>
      </c>
      <c r="N83" s="345"/>
      <c r="O83" s="345"/>
    </row>
    <row r="84" spans="1:15" x14ac:dyDescent="0.25">
      <c r="A84" s="142" t="s">
        <v>385</v>
      </c>
      <c r="B84" s="23" t="s">
        <v>13</v>
      </c>
      <c r="C84" s="24" t="s">
        <v>323</v>
      </c>
      <c r="D84" s="25" t="s">
        <v>296</v>
      </c>
      <c r="E84" s="25" t="s">
        <v>234</v>
      </c>
      <c r="F84" s="25" t="s">
        <v>324</v>
      </c>
      <c r="G84" s="113" t="s">
        <v>386</v>
      </c>
      <c r="H84" s="25" t="s">
        <v>353</v>
      </c>
      <c r="I84" s="26" t="s">
        <v>387</v>
      </c>
      <c r="J84" s="27">
        <v>107</v>
      </c>
      <c r="K84" s="111">
        <v>20091013</v>
      </c>
      <c r="L84" s="112"/>
      <c r="M84" s="25" t="s">
        <v>82</v>
      </c>
      <c r="N84" s="345"/>
      <c r="O84" s="345"/>
    </row>
    <row r="85" spans="1:15" x14ac:dyDescent="0.25">
      <c r="A85" s="142" t="s">
        <v>388</v>
      </c>
      <c r="B85" s="23" t="s">
        <v>13</v>
      </c>
      <c r="C85" s="24" t="s">
        <v>323</v>
      </c>
      <c r="D85" s="25" t="s">
        <v>300</v>
      </c>
      <c r="E85" s="25" t="s">
        <v>234</v>
      </c>
      <c r="F85" s="25" t="s">
        <v>324</v>
      </c>
      <c r="G85" s="113" t="s">
        <v>389</v>
      </c>
      <c r="H85" s="25" t="s">
        <v>353</v>
      </c>
      <c r="I85" s="26" t="s">
        <v>390</v>
      </c>
      <c r="J85" s="27">
        <v>11</v>
      </c>
      <c r="K85" s="111">
        <v>20091012</v>
      </c>
      <c r="L85" s="112"/>
      <c r="M85" s="25" t="s">
        <v>82</v>
      </c>
      <c r="N85" s="345"/>
      <c r="O85" s="345"/>
    </row>
    <row r="86" spans="1:15" x14ac:dyDescent="0.25">
      <c r="A86" s="142" t="s">
        <v>391</v>
      </c>
      <c r="B86" s="23" t="s">
        <v>13</v>
      </c>
      <c r="C86" s="24" t="s">
        <v>323</v>
      </c>
      <c r="D86" s="25" t="s">
        <v>304</v>
      </c>
      <c r="E86" s="25" t="s">
        <v>234</v>
      </c>
      <c r="F86" s="25" t="s">
        <v>324</v>
      </c>
      <c r="G86" s="113" t="s">
        <v>392</v>
      </c>
      <c r="H86" s="25" t="s">
        <v>353</v>
      </c>
      <c r="I86" s="26" t="s">
        <v>393</v>
      </c>
      <c r="J86" s="27">
        <v>53</v>
      </c>
      <c r="K86" s="111">
        <v>20091011</v>
      </c>
      <c r="L86" s="112"/>
      <c r="M86" s="25" t="s">
        <v>82</v>
      </c>
      <c r="N86" s="345"/>
      <c r="O86" s="345"/>
    </row>
    <row r="87" spans="1:15" x14ac:dyDescent="0.25">
      <c r="A87" s="142" t="s">
        <v>394</v>
      </c>
      <c r="B87" s="23" t="s">
        <v>13</v>
      </c>
      <c r="C87" s="24" t="s">
        <v>323</v>
      </c>
      <c r="D87" s="25" t="s">
        <v>308</v>
      </c>
      <c r="E87" s="25" t="s">
        <v>234</v>
      </c>
      <c r="F87" s="25" t="s">
        <v>324</v>
      </c>
      <c r="G87" s="113" t="s">
        <v>395</v>
      </c>
      <c r="H87" s="25" t="s">
        <v>353</v>
      </c>
      <c r="I87" s="26" t="s">
        <v>396</v>
      </c>
      <c r="J87" s="27">
        <v>1303</v>
      </c>
      <c r="K87" s="111">
        <v>20091083</v>
      </c>
      <c r="L87" s="112"/>
      <c r="M87" s="25" t="s">
        <v>82</v>
      </c>
      <c r="N87" s="345"/>
      <c r="O87" s="345"/>
    </row>
    <row r="88" spans="1:15" x14ac:dyDescent="0.25">
      <c r="A88" s="142" t="s">
        <v>397</v>
      </c>
      <c r="B88" s="23" t="s">
        <v>13</v>
      </c>
      <c r="C88" s="24" t="s">
        <v>323</v>
      </c>
      <c r="D88" s="25" t="s">
        <v>398</v>
      </c>
      <c r="E88" s="25" t="s">
        <v>234</v>
      </c>
      <c r="F88" s="25" t="s">
        <v>324</v>
      </c>
      <c r="G88" s="113" t="s">
        <v>399</v>
      </c>
      <c r="H88" s="25" t="s">
        <v>353</v>
      </c>
      <c r="I88" s="26" t="s">
        <v>400</v>
      </c>
      <c r="J88" s="27">
        <v>157</v>
      </c>
      <c r="K88" s="111">
        <v>21278773</v>
      </c>
      <c r="L88" s="112"/>
      <c r="M88" s="25" t="s">
        <v>82</v>
      </c>
      <c r="N88" s="345"/>
      <c r="O88" s="345"/>
    </row>
    <row r="89" spans="1:15" x14ac:dyDescent="0.25">
      <c r="A89" s="142" t="s">
        <v>401</v>
      </c>
      <c r="B89" s="23" t="s">
        <v>13</v>
      </c>
      <c r="C89" s="24" t="s">
        <v>323</v>
      </c>
      <c r="D89" s="25" t="s">
        <v>402</v>
      </c>
      <c r="E89" s="25" t="s">
        <v>234</v>
      </c>
      <c r="F89" s="25" t="s">
        <v>324</v>
      </c>
      <c r="G89" s="113" t="s">
        <v>403</v>
      </c>
      <c r="H89" s="25" t="s">
        <v>353</v>
      </c>
      <c r="I89" s="26" t="s">
        <v>404</v>
      </c>
      <c r="J89" s="27">
        <v>30259</v>
      </c>
      <c r="K89" s="111">
        <v>20030341</v>
      </c>
      <c r="L89" s="112"/>
      <c r="M89" s="25" t="s">
        <v>82</v>
      </c>
      <c r="N89" s="345"/>
      <c r="O89" s="345"/>
    </row>
    <row r="90" spans="1:15" x14ac:dyDescent="0.25">
      <c r="A90" s="142" t="s">
        <v>405</v>
      </c>
      <c r="B90" s="23" t="s">
        <v>13</v>
      </c>
      <c r="C90" s="24" t="s">
        <v>323</v>
      </c>
      <c r="D90" s="25" t="s">
        <v>406</v>
      </c>
      <c r="E90" s="25" t="s">
        <v>234</v>
      </c>
      <c r="F90" s="25" t="s">
        <v>324</v>
      </c>
      <c r="G90" s="113" t="s">
        <v>407</v>
      </c>
      <c r="H90" s="24" t="s">
        <v>408</v>
      </c>
      <c r="I90" s="26" t="s">
        <v>409</v>
      </c>
      <c r="J90" s="27">
        <v>25027</v>
      </c>
      <c r="K90" s="111">
        <v>20971284</v>
      </c>
      <c r="L90" s="112"/>
      <c r="M90" s="25" t="s">
        <v>82</v>
      </c>
      <c r="N90" s="345"/>
      <c r="O90" s="345"/>
    </row>
    <row r="91" spans="1:15" x14ac:dyDescent="0.25">
      <c r="A91" s="142" t="s">
        <v>410</v>
      </c>
      <c r="B91" s="23" t="s">
        <v>13</v>
      </c>
      <c r="C91" s="24" t="s">
        <v>323</v>
      </c>
      <c r="D91" s="25" t="s">
        <v>411</v>
      </c>
      <c r="E91" s="25" t="s">
        <v>234</v>
      </c>
      <c r="F91" s="25" t="s">
        <v>324</v>
      </c>
      <c r="G91" s="113" t="s">
        <v>412</v>
      </c>
      <c r="H91" s="25" t="s">
        <v>413</v>
      </c>
      <c r="I91" s="26" t="s">
        <v>414</v>
      </c>
      <c r="J91" s="27">
        <v>1200</v>
      </c>
      <c r="K91" s="111">
        <v>21427594</v>
      </c>
      <c r="L91" s="112"/>
      <c r="M91" s="25" t="s">
        <v>82</v>
      </c>
      <c r="N91" s="345"/>
      <c r="O91" s="345"/>
    </row>
    <row r="92" spans="1:15" x14ac:dyDescent="0.25">
      <c r="A92" s="142" t="s">
        <v>415</v>
      </c>
      <c r="B92" s="23" t="s">
        <v>13</v>
      </c>
      <c r="C92" s="24" t="s">
        <v>323</v>
      </c>
      <c r="D92" s="25" t="s">
        <v>416</v>
      </c>
      <c r="E92" s="25" t="s">
        <v>234</v>
      </c>
      <c r="F92" s="25" t="s">
        <v>324</v>
      </c>
      <c r="G92" s="24" t="s">
        <v>417</v>
      </c>
      <c r="H92" s="108" t="s">
        <v>413</v>
      </c>
      <c r="I92" s="26" t="s">
        <v>418</v>
      </c>
      <c r="J92" s="27">
        <v>12083</v>
      </c>
      <c r="K92" s="111">
        <v>20032357</v>
      </c>
      <c r="L92" s="112"/>
      <c r="M92" s="25" t="s">
        <v>82</v>
      </c>
      <c r="N92" s="345"/>
      <c r="O92" s="345"/>
    </row>
    <row r="93" spans="1:15" x14ac:dyDescent="0.25">
      <c r="A93" s="142" t="s">
        <v>419</v>
      </c>
      <c r="B93" s="23" t="s">
        <v>13</v>
      </c>
      <c r="C93" s="24" t="s">
        <v>323</v>
      </c>
      <c r="D93" s="25" t="s">
        <v>420</v>
      </c>
      <c r="E93" s="25" t="s">
        <v>234</v>
      </c>
      <c r="F93" s="25" t="s">
        <v>421</v>
      </c>
      <c r="G93" s="113" t="s">
        <v>517</v>
      </c>
      <c r="H93" s="25"/>
      <c r="I93" s="26" t="s">
        <v>422</v>
      </c>
      <c r="J93" s="27">
        <v>0</v>
      </c>
      <c r="K93" s="111"/>
      <c r="L93" s="112"/>
      <c r="M93" s="25" t="s">
        <v>82</v>
      </c>
      <c r="N93" s="345"/>
      <c r="O93" s="345"/>
    </row>
    <row r="94" spans="1:15" x14ac:dyDescent="0.25">
      <c r="A94" s="142" t="s">
        <v>423</v>
      </c>
      <c r="B94" s="23" t="s">
        <v>13</v>
      </c>
      <c r="C94" s="24" t="s">
        <v>323</v>
      </c>
      <c r="D94" s="25" t="s">
        <v>420</v>
      </c>
      <c r="E94" s="25" t="s">
        <v>234</v>
      </c>
      <c r="F94" s="25" t="s">
        <v>324</v>
      </c>
      <c r="G94" s="113" t="s">
        <v>424</v>
      </c>
      <c r="H94" s="115"/>
      <c r="I94" s="26" t="s">
        <v>425</v>
      </c>
      <c r="J94" s="27">
        <v>188</v>
      </c>
      <c r="K94" s="111">
        <v>21030128</v>
      </c>
      <c r="L94" s="112"/>
      <c r="M94" s="25" t="s">
        <v>82</v>
      </c>
      <c r="N94" s="345"/>
      <c r="O94" s="345"/>
    </row>
    <row r="95" spans="1:15" x14ac:dyDescent="0.25">
      <c r="A95" s="142" t="s">
        <v>426</v>
      </c>
      <c r="B95" s="23" t="s">
        <v>13</v>
      </c>
      <c r="C95" s="116" t="s">
        <v>323</v>
      </c>
      <c r="D95" s="117" t="s">
        <v>427</v>
      </c>
      <c r="E95" s="117" t="s">
        <v>234</v>
      </c>
      <c r="F95" s="117" t="s">
        <v>324</v>
      </c>
      <c r="G95" s="118" t="s">
        <v>428</v>
      </c>
      <c r="H95" s="117" t="s">
        <v>429</v>
      </c>
      <c r="I95" s="119" t="s">
        <v>430</v>
      </c>
      <c r="J95" s="120">
        <v>20679</v>
      </c>
      <c r="K95" s="121">
        <v>20092969</v>
      </c>
      <c r="L95" s="122"/>
      <c r="M95" s="25" t="s">
        <v>82</v>
      </c>
      <c r="N95" s="345"/>
      <c r="O95" s="345"/>
    </row>
    <row r="96" spans="1:15" x14ac:dyDescent="0.25">
      <c r="A96" s="142" t="s">
        <v>431</v>
      </c>
      <c r="B96" s="23" t="s">
        <v>13</v>
      </c>
      <c r="C96" s="24" t="s">
        <v>323</v>
      </c>
      <c r="D96" s="25" t="s">
        <v>411</v>
      </c>
      <c r="E96" s="25" t="s">
        <v>234</v>
      </c>
      <c r="F96" s="25" t="s">
        <v>324</v>
      </c>
      <c r="G96" s="123" t="s">
        <v>432</v>
      </c>
      <c r="H96" s="25"/>
      <c r="I96" s="124" t="s">
        <v>433</v>
      </c>
      <c r="J96" s="120">
        <v>600</v>
      </c>
      <c r="K96" s="122"/>
      <c r="L96" s="125"/>
      <c r="M96" s="25" t="s">
        <v>82</v>
      </c>
      <c r="N96" s="345"/>
      <c r="O96" s="345"/>
    </row>
    <row r="97" spans="1:15" x14ac:dyDescent="0.25">
      <c r="A97" s="142" t="s">
        <v>434</v>
      </c>
      <c r="B97" s="23" t="s">
        <v>13</v>
      </c>
      <c r="C97" s="24" t="s">
        <v>323</v>
      </c>
      <c r="D97" s="25" t="s">
        <v>416</v>
      </c>
      <c r="E97" s="25" t="s">
        <v>234</v>
      </c>
      <c r="F97" s="25" t="s">
        <v>324</v>
      </c>
      <c r="G97" s="123" t="s">
        <v>435</v>
      </c>
      <c r="H97" s="25"/>
      <c r="I97" s="124" t="s">
        <v>436</v>
      </c>
      <c r="J97" s="120">
        <v>2400</v>
      </c>
      <c r="K97" s="122"/>
      <c r="L97" s="125"/>
      <c r="M97" s="25" t="s">
        <v>82</v>
      </c>
      <c r="N97" s="345"/>
      <c r="O97" s="345"/>
    </row>
    <row r="98" spans="1:15" x14ac:dyDescent="0.25">
      <c r="A98" s="142" t="s">
        <v>437</v>
      </c>
      <c r="B98" s="23" t="s">
        <v>13</v>
      </c>
      <c r="C98" s="24" t="s">
        <v>323</v>
      </c>
      <c r="D98" s="25" t="s">
        <v>420</v>
      </c>
      <c r="E98" s="25" t="s">
        <v>234</v>
      </c>
      <c r="F98" s="25" t="s">
        <v>324</v>
      </c>
      <c r="G98" s="123" t="s">
        <v>435</v>
      </c>
      <c r="H98" s="25"/>
      <c r="I98" s="124" t="s">
        <v>438</v>
      </c>
      <c r="J98" s="120">
        <v>1056</v>
      </c>
      <c r="K98" s="122"/>
      <c r="L98" s="125"/>
      <c r="M98" s="25" t="s">
        <v>82</v>
      </c>
      <c r="N98" s="345"/>
      <c r="O98" s="345"/>
    </row>
    <row r="99" spans="1:15" x14ac:dyDescent="0.25">
      <c r="A99" s="142" t="s">
        <v>439</v>
      </c>
      <c r="B99" s="23" t="s">
        <v>13</v>
      </c>
      <c r="C99" s="24" t="s">
        <v>323</v>
      </c>
      <c r="D99" s="25" t="s">
        <v>427</v>
      </c>
      <c r="E99" s="25" t="s">
        <v>234</v>
      </c>
      <c r="F99" s="25" t="s">
        <v>324</v>
      </c>
      <c r="G99" s="123" t="s">
        <v>440</v>
      </c>
      <c r="H99" s="25"/>
      <c r="I99" s="124" t="s">
        <v>441</v>
      </c>
      <c r="J99" s="120">
        <v>336</v>
      </c>
      <c r="K99" s="122"/>
      <c r="L99" s="125"/>
      <c r="M99" s="25" t="s">
        <v>82</v>
      </c>
      <c r="N99" s="345"/>
      <c r="O99" s="345"/>
    </row>
    <row r="100" spans="1:15" x14ac:dyDescent="0.25">
      <c r="A100" s="142" t="s">
        <v>442</v>
      </c>
      <c r="B100" s="23" t="s">
        <v>13</v>
      </c>
      <c r="C100" s="24" t="s">
        <v>323</v>
      </c>
      <c r="D100" s="25" t="s">
        <v>427</v>
      </c>
      <c r="E100" s="25" t="s">
        <v>234</v>
      </c>
      <c r="F100" s="25" t="s">
        <v>324</v>
      </c>
      <c r="G100" s="123" t="s">
        <v>443</v>
      </c>
      <c r="H100" s="25"/>
      <c r="I100" s="127" t="s">
        <v>816</v>
      </c>
      <c r="J100" s="120">
        <v>960</v>
      </c>
      <c r="K100" s="122"/>
      <c r="L100" s="125"/>
      <c r="M100" s="25" t="s">
        <v>82</v>
      </c>
      <c r="N100" s="345"/>
      <c r="O100" s="345"/>
    </row>
    <row r="101" spans="1:15" x14ac:dyDescent="0.25">
      <c r="A101" s="142" t="s">
        <v>444</v>
      </c>
      <c r="B101" s="23" t="s">
        <v>13</v>
      </c>
      <c r="C101" s="24" t="s">
        <v>323</v>
      </c>
      <c r="D101" s="25" t="s">
        <v>411</v>
      </c>
      <c r="E101" s="25" t="s">
        <v>234</v>
      </c>
      <c r="F101" s="25" t="s">
        <v>324</v>
      </c>
      <c r="G101" s="123" t="s">
        <v>445</v>
      </c>
      <c r="H101" s="25"/>
      <c r="I101" s="124" t="s">
        <v>446</v>
      </c>
      <c r="J101" s="120">
        <v>0</v>
      </c>
      <c r="K101" s="122"/>
      <c r="L101" s="125"/>
      <c r="M101" s="25" t="s">
        <v>82</v>
      </c>
      <c r="N101" s="345"/>
      <c r="O101" s="345"/>
    </row>
    <row r="102" spans="1:15" x14ac:dyDescent="0.25">
      <c r="A102" s="142" t="s">
        <v>447</v>
      </c>
      <c r="B102" s="23" t="s">
        <v>13</v>
      </c>
      <c r="C102" s="24" t="s">
        <v>323</v>
      </c>
      <c r="D102" s="25" t="s">
        <v>416</v>
      </c>
      <c r="E102" s="25" t="s">
        <v>234</v>
      </c>
      <c r="F102" s="25" t="s">
        <v>324</v>
      </c>
      <c r="G102" s="123" t="s">
        <v>448</v>
      </c>
      <c r="H102" s="25"/>
      <c r="I102" s="127" t="s">
        <v>387</v>
      </c>
      <c r="J102" s="120">
        <v>0</v>
      </c>
      <c r="K102" s="122"/>
      <c r="L102" s="125"/>
      <c r="M102" s="25" t="s">
        <v>82</v>
      </c>
      <c r="N102" s="345"/>
      <c r="O102" s="345"/>
    </row>
    <row r="103" spans="1:15" x14ac:dyDescent="0.25">
      <c r="A103" s="142" t="s">
        <v>449</v>
      </c>
      <c r="B103" s="23" t="s">
        <v>13</v>
      </c>
      <c r="C103" s="24" t="s">
        <v>323</v>
      </c>
      <c r="D103" s="25" t="s">
        <v>420</v>
      </c>
      <c r="E103" s="25" t="s">
        <v>234</v>
      </c>
      <c r="F103" s="25" t="s">
        <v>324</v>
      </c>
      <c r="G103" s="123" t="s">
        <v>450</v>
      </c>
      <c r="H103" s="25"/>
      <c r="I103" s="124" t="s">
        <v>451</v>
      </c>
      <c r="J103" s="120">
        <v>1440</v>
      </c>
      <c r="K103" s="122"/>
      <c r="L103" s="125"/>
      <c r="M103" s="25" t="s">
        <v>82</v>
      </c>
      <c r="N103" s="345"/>
      <c r="O103" s="345"/>
    </row>
    <row r="104" spans="1:15" x14ac:dyDescent="0.25">
      <c r="A104" s="142" t="s">
        <v>452</v>
      </c>
      <c r="B104" s="23" t="s">
        <v>13</v>
      </c>
      <c r="C104" s="24" t="s">
        <v>323</v>
      </c>
      <c r="D104" s="25" t="s">
        <v>427</v>
      </c>
      <c r="E104" s="25" t="s">
        <v>234</v>
      </c>
      <c r="F104" s="25" t="s">
        <v>324</v>
      </c>
      <c r="G104" s="123" t="s">
        <v>453</v>
      </c>
      <c r="H104" s="25"/>
      <c r="I104" s="124" t="s">
        <v>454</v>
      </c>
      <c r="J104" s="120">
        <v>1812</v>
      </c>
      <c r="K104" s="122"/>
      <c r="L104" s="125"/>
      <c r="M104" s="25" t="s">
        <v>82</v>
      </c>
      <c r="N104" s="345"/>
      <c r="O104" s="345"/>
    </row>
    <row r="105" spans="1:15" x14ac:dyDescent="0.25">
      <c r="A105" s="142" t="s">
        <v>455</v>
      </c>
      <c r="B105" s="23" t="s">
        <v>13</v>
      </c>
      <c r="C105" s="24" t="s">
        <v>323</v>
      </c>
      <c r="D105" s="25" t="s">
        <v>427</v>
      </c>
      <c r="E105" s="25" t="s">
        <v>234</v>
      </c>
      <c r="F105" s="25" t="s">
        <v>324</v>
      </c>
      <c r="G105" s="123" t="s">
        <v>456</v>
      </c>
      <c r="H105" s="25"/>
      <c r="I105" s="124" t="s">
        <v>457</v>
      </c>
      <c r="J105" s="120">
        <v>2400</v>
      </c>
      <c r="K105" s="122"/>
      <c r="L105" s="125"/>
      <c r="M105" s="25" t="s">
        <v>82</v>
      </c>
      <c r="N105" s="345"/>
      <c r="O105" s="345"/>
    </row>
    <row r="106" spans="1:15" x14ac:dyDescent="0.25">
      <c r="A106" s="142" t="s">
        <v>458</v>
      </c>
      <c r="B106" s="23" t="s">
        <v>13</v>
      </c>
      <c r="C106" s="24" t="s">
        <v>323</v>
      </c>
      <c r="D106" s="25" t="s">
        <v>411</v>
      </c>
      <c r="E106" s="25" t="s">
        <v>234</v>
      </c>
      <c r="F106" s="25" t="s">
        <v>324</v>
      </c>
      <c r="G106" s="123" t="s">
        <v>459</v>
      </c>
      <c r="H106" s="25"/>
      <c r="I106" s="124" t="s">
        <v>460</v>
      </c>
      <c r="J106" s="120">
        <v>0</v>
      </c>
      <c r="K106" s="122"/>
      <c r="L106" s="125"/>
      <c r="M106" s="25" t="s">
        <v>82</v>
      </c>
      <c r="N106" s="345"/>
      <c r="O106" s="345"/>
    </row>
    <row r="107" spans="1:15" x14ac:dyDescent="0.25">
      <c r="A107" s="142" t="s">
        <v>461</v>
      </c>
      <c r="B107" s="23" t="s">
        <v>13</v>
      </c>
      <c r="C107" s="24" t="s">
        <v>323</v>
      </c>
      <c r="D107" s="25" t="s">
        <v>416</v>
      </c>
      <c r="E107" s="25" t="s">
        <v>234</v>
      </c>
      <c r="F107" s="25" t="s">
        <v>324</v>
      </c>
      <c r="G107" s="123" t="s">
        <v>462</v>
      </c>
      <c r="H107" s="25"/>
      <c r="I107" s="124" t="s">
        <v>463</v>
      </c>
      <c r="J107" s="120">
        <v>1800</v>
      </c>
      <c r="K107" s="122"/>
      <c r="L107" s="125"/>
      <c r="M107" s="25" t="s">
        <v>82</v>
      </c>
      <c r="N107" s="345"/>
      <c r="O107" s="345"/>
    </row>
    <row r="108" spans="1:15" x14ac:dyDescent="0.25">
      <c r="A108" s="142" t="s">
        <v>464</v>
      </c>
      <c r="B108" s="23" t="s">
        <v>13</v>
      </c>
      <c r="C108" s="24" t="s">
        <v>323</v>
      </c>
      <c r="D108" s="25" t="s">
        <v>420</v>
      </c>
      <c r="E108" s="25" t="s">
        <v>234</v>
      </c>
      <c r="F108" s="25" t="s">
        <v>324</v>
      </c>
      <c r="G108" s="123" t="s">
        <v>465</v>
      </c>
      <c r="H108" s="25"/>
      <c r="I108" s="124" t="s">
        <v>466</v>
      </c>
      <c r="J108" s="120">
        <v>600</v>
      </c>
      <c r="K108" s="122"/>
      <c r="L108" s="125"/>
      <c r="M108" s="25" t="s">
        <v>82</v>
      </c>
      <c r="N108" s="345"/>
      <c r="O108" s="345"/>
    </row>
    <row r="109" spans="1:15" x14ac:dyDescent="0.25">
      <c r="A109" s="142" t="s">
        <v>467</v>
      </c>
      <c r="B109" s="23" t="s">
        <v>13</v>
      </c>
      <c r="C109" s="24" t="s">
        <v>323</v>
      </c>
      <c r="D109" s="25" t="s">
        <v>427</v>
      </c>
      <c r="E109" s="25" t="s">
        <v>234</v>
      </c>
      <c r="F109" s="25" t="s">
        <v>324</v>
      </c>
      <c r="G109" s="123"/>
      <c r="H109" s="25"/>
      <c r="I109" s="124" t="s">
        <v>468</v>
      </c>
      <c r="J109" s="120">
        <v>0</v>
      </c>
      <c r="K109" s="122"/>
      <c r="L109" s="125"/>
      <c r="M109" s="25" t="s">
        <v>82</v>
      </c>
      <c r="N109" s="345"/>
      <c r="O109" s="345"/>
    </row>
    <row r="110" spans="1:15" x14ac:dyDescent="0.25">
      <c r="A110" s="142" t="s">
        <v>469</v>
      </c>
      <c r="B110" s="23" t="s">
        <v>13</v>
      </c>
      <c r="C110" s="24" t="s">
        <v>323</v>
      </c>
      <c r="D110" s="25" t="s">
        <v>427</v>
      </c>
      <c r="E110" s="25" t="s">
        <v>234</v>
      </c>
      <c r="F110" s="25" t="s">
        <v>324</v>
      </c>
      <c r="G110" s="123" t="s">
        <v>470</v>
      </c>
      <c r="H110" s="25"/>
      <c r="I110" s="124" t="s">
        <v>471</v>
      </c>
      <c r="J110" s="120">
        <v>600</v>
      </c>
      <c r="K110" s="122"/>
      <c r="L110" s="125"/>
      <c r="M110" s="25" t="s">
        <v>82</v>
      </c>
      <c r="N110" s="345"/>
      <c r="O110" s="345"/>
    </row>
    <row r="111" spans="1:15" x14ac:dyDescent="0.25">
      <c r="A111" s="142" t="s">
        <v>472</v>
      </c>
      <c r="B111" s="23" t="s">
        <v>13</v>
      </c>
      <c r="C111" s="24" t="s">
        <v>323</v>
      </c>
      <c r="D111" s="25" t="s">
        <v>411</v>
      </c>
      <c r="E111" s="25" t="s">
        <v>234</v>
      </c>
      <c r="F111" s="25" t="s">
        <v>324</v>
      </c>
      <c r="G111" s="126" t="s">
        <v>473</v>
      </c>
      <c r="H111" s="25"/>
      <c r="I111" s="124" t="s">
        <v>474</v>
      </c>
      <c r="J111" s="120">
        <v>0</v>
      </c>
      <c r="K111" s="122"/>
      <c r="L111" s="125"/>
      <c r="M111" s="25" t="s">
        <v>82</v>
      </c>
      <c r="N111" s="345"/>
      <c r="O111" s="345"/>
    </row>
    <row r="112" spans="1:15" x14ac:dyDescent="0.25">
      <c r="A112" s="142" t="s">
        <v>475</v>
      </c>
      <c r="B112" s="23" t="s">
        <v>13</v>
      </c>
      <c r="C112" s="24" t="s">
        <v>323</v>
      </c>
      <c r="D112" s="25" t="s">
        <v>416</v>
      </c>
      <c r="E112" s="25" t="s">
        <v>234</v>
      </c>
      <c r="F112" s="25" t="s">
        <v>324</v>
      </c>
      <c r="G112" s="123" t="s">
        <v>476</v>
      </c>
      <c r="H112" s="25"/>
      <c r="I112" s="124" t="s">
        <v>477</v>
      </c>
      <c r="J112" s="120">
        <v>0</v>
      </c>
      <c r="K112" s="122"/>
      <c r="L112" s="125"/>
      <c r="M112" s="25" t="s">
        <v>82</v>
      </c>
      <c r="N112" s="345"/>
      <c r="O112" s="345"/>
    </row>
    <row r="113" spans="1:15" x14ac:dyDescent="0.25">
      <c r="A113" s="142" t="s">
        <v>478</v>
      </c>
      <c r="B113" s="23" t="s">
        <v>13</v>
      </c>
      <c r="C113" s="24" t="s">
        <v>323</v>
      </c>
      <c r="D113" s="25" t="s">
        <v>420</v>
      </c>
      <c r="E113" s="25" t="s">
        <v>234</v>
      </c>
      <c r="F113" s="25" t="s">
        <v>324</v>
      </c>
      <c r="G113" s="123" t="s">
        <v>479</v>
      </c>
      <c r="H113" s="25"/>
      <c r="I113" s="124" t="s">
        <v>480</v>
      </c>
      <c r="J113" s="120">
        <v>600</v>
      </c>
      <c r="K113" s="122"/>
      <c r="L113" s="125"/>
      <c r="M113" s="25" t="s">
        <v>82</v>
      </c>
      <c r="N113" s="345"/>
      <c r="O113" s="345"/>
    </row>
    <row r="114" spans="1:15" x14ac:dyDescent="0.25">
      <c r="A114" s="142" t="s">
        <v>481</v>
      </c>
      <c r="B114" s="23" t="s">
        <v>13</v>
      </c>
      <c r="C114" s="24" t="s">
        <v>323</v>
      </c>
      <c r="D114" s="25" t="s">
        <v>427</v>
      </c>
      <c r="E114" s="25" t="s">
        <v>234</v>
      </c>
      <c r="F114" s="25" t="s">
        <v>324</v>
      </c>
      <c r="G114" s="123" t="s">
        <v>482</v>
      </c>
      <c r="H114" s="25"/>
      <c r="I114" s="124" t="s">
        <v>483</v>
      </c>
      <c r="J114" s="120">
        <v>420</v>
      </c>
      <c r="K114" s="122"/>
      <c r="L114" s="125"/>
      <c r="M114" s="25" t="s">
        <v>82</v>
      </c>
      <c r="N114" s="345"/>
      <c r="O114" s="345"/>
    </row>
    <row r="115" spans="1:15" x14ac:dyDescent="0.25">
      <c r="A115" s="142" t="s">
        <v>484</v>
      </c>
      <c r="B115" s="23" t="s">
        <v>13</v>
      </c>
      <c r="C115" s="24" t="s">
        <v>323</v>
      </c>
      <c r="D115" s="25" t="s">
        <v>427</v>
      </c>
      <c r="E115" s="25" t="s">
        <v>234</v>
      </c>
      <c r="F115" s="25" t="s">
        <v>324</v>
      </c>
      <c r="G115" s="123" t="s">
        <v>485</v>
      </c>
      <c r="H115" s="25"/>
      <c r="I115" s="124" t="s">
        <v>486</v>
      </c>
      <c r="J115" s="120">
        <v>240</v>
      </c>
      <c r="K115" s="122"/>
      <c r="L115" s="125"/>
      <c r="M115" s="25" t="s">
        <v>82</v>
      </c>
      <c r="N115" s="345"/>
      <c r="O115" s="345"/>
    </row>
    <row r="116" spans="1:15" x14ac:dyDescent="0.25">
      <c r="A116" s="142" t="s">
        <v>487</v>
      </c>
      <c r="B116" s="23" t="s">
        <v>13</v>
      </c>
      <c r="C116" s="24" t="s">
        <v>323</v>
      </c>
      <c r="D116" s="25" t="s">
        <v>411</v>
      </c>
      <c r="E116" s="25" t="s">
        <v>234</v>
      </c>
      <c r="F116" s="25" t="s">
        <v>324</v>
      </c>
      <c r="G116" s="123" t="s">
        <v>488</v>
      </c>
      <c r="H116" s="25"/>
      <c r="I116" s="127" t="s">
        <v>480</v>
      </c>
      <c r="J116" s="120">
        <v>600</v>
      </c>
      <c r="K116" s="122"/>
      <c r="L116" s="125"/>
      <c r="M116" s="25" t="s">
        <v>82</v>
      </c>
      <c r="N116" s="345"/>
      <c r="O116" s="345"/>
    </row>
    <row r="117" spans="1:15" x14ac:dyDescent="0.25">
      <c r="A117" s="142" t="s">
        <v>489</v>
      </c>
      <c r="B117" s="23" t="s">
        <v>13</v>
      </c>
      <c r="C117" s="24" t="s">
        <v>323</v>
      </c>
      <c r="D117" s="25" t="s">
        <v>416</v>
      </c>
      <c r="E117" s="25" t="s">
        <v>234</v>
      </c>
      <c r="F117" s="25" t="s">
        <v>324</v>
      </c>
      <c r="G117" s="123" t="s">
        <v>490</v>
      </c>
      <c r="H117" s="25"/>
      <c r="I117" s="124" t="s">
        <v>491</v>
      </c>
      <c r="J117" s="120">
        <v>0</v>
      </c>
      <c r="K117" s="122"/>
      <c r="L117" s="125"/>
      <c r="M117" s="25" t="s">
        <v>82</v>
      </c>
      <c r="N117" s="345"/>
      <c r="O117" s="345"/>
    </row>
    <row r="118" spans="1:15" x14ac:dyDescent="0.25">
      <c r="A118" s="142" t="s">
        <v>492</v>
      </c>
      <c r="B118" s="23" t="s">
        <v>13</v>
      </c>
      <c r="C118" s="24" t="s">
        <v>323</v>
      </c>
      <c r="D118" s="25" t="s">
        <v>420</v>
      </c>
      <c r="E118" s="25" t="s">
        <v>234</v>
      </c>
      <c r="F118" s="25" t="s">
        <v>324</v>
      </c>
      <c r="G118" s="123" t="s">
        <v>493</v>
      </c>
      <c r="H118" s="25"/>
      <c r="I118" s="124" t="s">
        <v>494</v>
      </c>
      <c r="J118" s="120">
        <v>0</v>
      </c>
      <c r="K118" s="122"/>
      <c r="L118" s="125"/>
      <c r="M118" s="25" t="s">
        <v>82</v>
      </c>
      <c r="N118" s="345"/>
      <c r="O118" s="345"/>
    </row>
    <row r="119" spans="1:15" x14ac:dyDescent="0.25">
      <c r="A119" s="142" t="s">
        <v>495</v>
      </c>
      <c r="B119" s="25" t="s">
        <v>13</v>
      </c>
      <c r="C119" s="24" t="s">
        <v>323</v>
      </c>
      <c r="D119" s="25" t="s">
        <v>427</v>
      </c>
      <c r="E119" s="25" t="s">
        <v>234</v>
      </c>
      <c r="F119" s="25" t="s">
        <v>324</v>
      </c>
      <c r="G119" s="139" t="s">
        <v>496</v>
      </c>
      <c r="H119" s="117"/>
      <c r="I119" s="369" t="s">
        <v>817</v>
      </c>
      <c r="J119" s="128">
        <v>0</v>
      </c>
      <c r="K119" s="129"/>
      <c r="L119" s="130"/>
      <c r="M119" s="25" t="s">
        <v>82</v>
      </c>
      <c r="N119" s="345"/>
      <c r="O119" s="345"/>
    </row>
    <row r="120" spans="1:15" x14ac:dyDescent="0.25">
      <c r="A120" s="142" t="s">
        <v>497</v>
      </c>
      <c r="B120" s="25" t="s">
        <v>13</v>
      </c>
      <c r="C120" s="24" t="s">
        <v>323</v>
      </c>
      <c r="D120" s="25" t="s">
        <v>498</v>
      </c>
      <c r="E120" s="25" t="s">
        <v>234</v>
      </c>
      <c r="F120" s="25" t="s">
        <v>324</v>
      </c>
      <c r="G120" s="131" t="s">
        <v>499</v>
      </c>
      <c r="H120" s="25"/>
      <c r="I120" s="127" t="s">
        <v>500</v>
      </c>
      <c r="J120" s="120">
        <v>2455</v>
      </c>
      <c r="K120" s="122">
        <v>20527763</v>
      </c>
      <c r="L120" s="122"/>
      <c r="M120" s="25" t="s">
        <v>82</v>
      </c>
      <c r="N120" s="345"/>
      <c r="O120" s="345"/>
    </row>
    <row r="121" spans="1:15" ht="15.75" thickBot="1" x14ac:dyDescent="0.3">
      <c r="A121" s="143" t="s">
        <v>501</v>
      </c>
      <c r="B121" s="228" t="s">
        <v>13</v>
      </c>
      <c r="C121" s="229" t="s">
        <v>323</v>
      </c>
      <c r="D121" s="228" t="s">
        <v>502</v>
      </c>
      <c r="E121" s="228" t="s">
        <v>234</v>
      </c>
      <c r="F121" s="228" t="s">
        <v>324</v>
      </c>
      <c r="G121" s="230" t="s">
        <v>503</v>
      </c>
      <c r="H121" s="228"/>
      <c r="I121" s="231" t="s">
        <v>504</v>
      </c>
      <c r="J121" s="232">
        <v>10358</v>
      </c>
      <c r="K121" s="233">
        <v>21278751</v>
      </c>
      <c r="L121" s="233"/>
      <c r="M121" s="25" t="s">
        <v>82</v>
      </c>
      <c r="N121" s="345"/>
      <c r="O121" s="345"/>
    </row>
    <row r="122" spans="1:15" ht="15.75" thickBot="1" x14ac:dyDescent="0.3">
      <c r="A122" s="152" t="s">
        <v>505</v>
      </c>
      <c r="B122" s="132" t="s">
        <v>13</v>
      </c>
      <c r="C122" s="227" t="s">
        <v>506</v>
      </c>
      <c r="D122" s="132" t="s">
        <v>507</v>
      </c>
      <c r="E122" s="132" t="s">
        <v>508</v>
      </c>
      <c r="F122" s="132" t="s">
        <v>509</v>
      </c>
      <c r="G122" s="227" t="s">
        <v>510</v>
      </c>
      <c r="H122" s="132" t="s">
        <v>511</v>
      </c>
      <c r="I122" s="133" t="s">
        <v>512</v>
      </c>
      <c r="J122" s="134">
        <v>26065</v>
      </c>
      <c r="K122" s="135"/>
      <c r="L122" s="136"/>
      <c r="M122" s="381" t="s">
        <v>82</v>
      </c>
      <c r="N122" s="345"/>
      <c r="O122" s="345"/>
    </row>
    <row r="123" spans="1:15" x14ac:dyDescent="0.25">
      <c r="B123" s="8"/>
      <c r="I123" s="2"/>
      <c r="J123" s="137"/>
      <c r="K123" s="2"/>
      <c r="L123" s="2"/>
    </row>
    <row r="124" spans="1:15" x14ac:dyDescent="0.25">
      <c r="I124" s="140" t="s">
        <v>520</v>
      </c>
      <c r="J124" s="247">
        <f>SUM(J9:J122)</f>
        <v>787786</v>
      </c>
      <c r="K124" s="2"/>
      <c r="L124" s="2"/>
      <c r="M124" s="138"/>
    </row>
    <row r="125" spans="1:15" x14ac:dyDescent="0.25">
      <c r="I125" s="140" t="s">
        <v>521</v>
      </c>
      <c r="J125" s="247">
        <f>J124*0.8</f>
        <v>630228.80000000005</v>
      </c>
      <c r="K125" s="2"/>
      <c r="L125" s="2"/>
      <c r="M125" s="138"/>
    </row>
    <row r="126" spans="1:15" x14ac:dyDescent="0.25">
      <c r="I126" s="246" t="s">
        <v>522</v>
      </c>
      <c r="J126" s="247">
        <f>J125*1.5</f>
        <v>945343.20000000007</v>
      </c>
    </row>
    <row r="128" spans="1:15" x14ac:dyDescent="0.25">
      <c r="I128" s="246"/>
      <c r="J128" s="313"/>
    </row>
    <row r="129" spans="9:10" x14ac:dyDescent="0.25">
      <c r="I129" s="246"/>
      <c r="J129" s="361"/>
    </row>
  </sheetData>
  <autoFilter ref="A8:M122"/>
  <mergeCells count="1">
    <mergeCell ref="B6:C6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8"/>
  <sheetViews>
    <sheetView tabSelected="1" workbookViewId="0">
      <selection activeCell="G115" sqref="G115"/>
    </sheetView>
  </sheetViews>
  <sheetFormatPr defaultRowHeight="15" x14ac:dyDescent="0.25"/>
  <cols>
    <col min="1" max="1" width="9.28515625" bestFit="1" customWidth="1"/>
    <col min="2" max="2" width="23.42578125" bestFit="1" customWidth="1"/>
    <col min="3" max="3" width="21.85546875" bestFit="1" customWidth="1"/>
    <col min="4" max="4" width="26.28515625" bestFit="1" customWidth="1"/>
    <col min="5" max="5" width="20.42578125" bestFit="1" customWidth="1"/>
    <col min="6" max="6" width="13.140625" bestFit="1" customWidth="1"/>
    <col min="7" max="7" width="19.5703125" bestFit="1" customWidth="1"/>
    <col min="8" max="8" width="16.140625" bestFit="1" customWidth="1"/>
    <col min="9" max="9" width="35.42578125" bestFit="1" customWidth="1"/>
    <col min="10" max="10" width="24.85546875" bestFit="1" customWidth="1"/>
    <col min="11" max="11" width="33.85546875" bestFit="1" customWidth="1"/>
  </cols>
  <sheetData>
    <row r="2" spans="1:12" ht="15.75" x14ac:dyDescent="0.25">
      <c r="B2" s="1" t="s">
        <v>814</v>
      </c>
    </row>
    <row r="4" spans="1:12" ht="15.75" x14ac:dyDescent="0.25">
      <c r="B4" s="1" t="s">
        <v>815</v>
      </c>
    </row>
    <row r="5" spans="1:12" ht="15.75" x14ac:dyDescent="0.25">
      <c r="B5" s="383" t="s">
        <v>813</v>
      </c>
      <c r="C5" s="384"/>
    </row>
    <row r="6" spans="1:12" ht="15.75" thickBot="1" x14ac:dyDescent="0.3"/>
    <row r="7" spans="1:12" ht="15.75" thickBot="1" x14ac:dyDescent="0.3">
      <c r="A7" s="357" t="s">
        <v>3</v>
      </c>
      <c r="B7" s="358" t="s">
        <v>4</v>
      </c>
      <c r="C7" s="359" t="s">
        <v>5</v>
      </c>
      <c r="D7" s="359" t="s">
        <v>6</v>
      </c>
      <c r="E7" s="359" t="s">
        <v>523</v>
      </c>
      <c r="F7" s="359" t="s">
        <v>524</v>
      </c>
      <c r="G7" s="359" t="s">
        <v>525</v>
      </c>
      <c r="H7" s="359" t="s">
        <v>526</v>
      </c>
      <c r="I7" s="359" t="s">
        <v>527</v>
      </c>
      <c r="J7" s="360" t="s">
        <v>528</v>
      </c>
      <c r="K7" s="315"/>
      <c r="L7" s="138"/>
    </row>
    <row r="8" spans="1:12" x14ac:dyDescent="0.25">
      <c r="A8" s="316" t="s">
        <v>12</v>
      </c>
      <c r="B8" s="317" t="s">
        <v>529</v>
      </c>
      <c r="C8" s="318" t="s">
        <v>232</v>
      </c>
      <c r="D8" s="317" t="s">
        <v>233</v>
      </c>
      <c r="E8" s="319" t="s">
        <v>530</v>
      </c>
      <c r="F8" s="320" t="s">
        <v>531</v>
      </c>
      <c r="G8" s="321" t="s">
        <v>532</v>
      </c>
      <c r="H8" s="322">
        <v>20167.741682512442</v>
      </c>
      <c r="I8" s="323" t="s">
        <v>533</v>
      </c>
      <c r="J8" s="324">
        <v>22338176</v>
      </c>
    </row>
    <row r="9" spans="1:12" x14ac:dyDescent="0.25">
      <c r="A9" s="316" t="s">
        <v>19</v>
      </c>
      <c r="B9" s="317" t="s">
        <v>529</v>
      </c>
      <c r="C9" s="318" t="s">
        <v>232</v>
      </c>
      <c r="D9" s="317" t="s">
        <v>240</v>
      </c>
      <c r="E9" s="319" t="s">
        <v>534</v>
      </c>
      <c r="F9" s="320" t="s">
        <v>535</v>
      </c>
      <c r="G9" s="321" t="s">
        <v>536</v>
      </c>
      <c r="H9" s="325">
        <v>10850.463185858933</v>
      </c>
      <c r="I9" s="323" t="s">
        <v>537</v>
      </c>
      <c r="J9" s="326">
        <v>22338265</v>
      </c>
    </row>
    <row r="10" spans="1:12" x14ac:dyDescent="0.25">
      <c r="A10" s="316" t="s">
        <v>24</v>
      </c>
      <c r="B10" s="317" t="s">
        <v>529</v>
      </c>
      <c r="C10" s="318" t="s">
        <v>232</v>
      </c>
      <c r="D10" s="317" t="s">
        <v>245</v>
      </c>
      <c r="E10" s="319" t="s">
        <v>538</v>
      </c>
      <c r="F10" s="320" t="s">
        <v>531</v>
      </c>
      <c r="G10" s="321">
        <v>4</v>
      </c>
      <c r="H10" s="325">
        <v>17036.227104856702</v>
      </c>
      <c r="I10" s="323" t="s">
        <v>539</v>
      </c>
      <c r="J10" s="326">
        <v>22338189</v>
      </c>
    </row>
    <row r="11" spans="1:12" x14ac:dyDescent="0.25">
      <c r="A11" s="316" t="s">
        <v>29</v>
      </c>
      <c r="B11" s="317" t="s">
        <v>529</v>
      </c>
      <c r="C11" s="318" t="s">
        <v>232</v>
      </c>
      <c r="D11" s="317" t="s">
        <v>250</v>
      </c>
      <c r="E11" s="319" t="s">
        <v>540</v>
      </c>
      <c r="F11" s="320" t="s">
        <v>531</v>
      </c>
      <c r="G11" s="321">
        <v>1</v>
      </c>
      <c r="H11" s="325">
        <v>13618.376651450144</v>
      </c>
      <c r="I11" s="323" t="s">
        <v>541</v>
      </c>
      <c r="J11" s="326">
        <v>22338264</v>
      </c>
    </row>
    <row r="12" spans="1:12" x14ac:dyDescent="0.25">
      <c r="A12" s="316" t="s">
        <v>34</v>
      </c>
      <c r="B12" s="317" t="s">
        <v>529</v>
      </c>
      <c r="C12" s="318" t="s">
        <v>232</v>
      </c>
      <c r="D12" s="317" t="s">
        <v>254</v>
      </c>
      <c r="E12" s="319" t="s">
        <v>542</v>
      </c>
      <c r="F12" s="320" t="s">
        <v>531</v>
      </c>
      <c r="G12" s="321">
        <v>13</v>
      </c>
      <c r="H12" s="325">
        <v>13046.462402265317</v>
      </c>
      <c r="I12" s="323" t="s">
        <v>543</v>
      </c>
      <c r="J12" s="326">
        <v>22338169</v>
      </c>
    </row>
    <row r="13" spans="1:12" x14ac:dyDescent="0.25">
      <c r="A13" s="316" t="s">
        <v>38</v>
      </c>
      <c r="B13" s="317" t="s">
        <v>529</v>
      </c>
      <c r="C13" s="318" t="s">
        <v>232</v>
      </c>
      <c r="D13" s="317" t="s">
        <v>258</v>
      </c>
      <c r="E13" s="319" t="s">
        <v>544</v>
      </c>
      <c r="F13" s="320" t="s">
        <v>531</v>
      </c>
      <c r="G13" s="321">
        <v>17</v>
      </c>
      <c r="H13" s="325">
        <v>2014.1986603741204</v>
      </c>
      <c r="I13" s="323" t="s">
        <v>545</v>
      </c>
      <c r="J13" s="326">
        <v>22338175</v>
      </c>
    </row>
    <row r="14" spans="1:12" x14ac:dyDescent="0.25">
      <c r="A14" s="316" t="s">
        <v>41</v>
      </c>
      <c r="B14" s="317" t="s">
        <v>529</v>
      </c>
      <c r="C14" s="318" t="s">
        <v>232</v>
      </c>
      <c r="D14" s="317" t="s">
        <v>262</v>
      </c>
      <c r="E14" s="319" t="s">
        <v>546</v>
      </c>
      <c r="F14" s="320" t="s">
        <v>535</v>
      </c>
      <c r="G14" s="321">
        <v>85</v>
      </c>
      <c r="H14" s="325">
        <v>16204.489561009095</v>
      </c>
      <c r="I14" s="323" t="s">
        <v>547</v>
      </c>
      <c r="J14" s="326">
        <v>22338156</v>
      </c>
    </row>
    <row r="15" spans="1:12" x14ac:dyDescent="0.25">
      <c r="A15" s="316" t="s">
        <v>44</v>
      </c>
      <c r="B15" s="317" t="s">
        <v>529</v>
      </c>
      <c r="C15" s="318" t="s">
        <v>232</v>
      </c>
      <c r="D15" s="317" t="s">
        <v>267</v>
      </c>
      <c r="E15" s="319" t="s">
        <v>546</v>
      </c>
      <c r="F15" s="320" t="s">
        <v>535</v>
      </c>
      <c r="G15" s="321">
        <v>85</v>
      </c>
      <c r="H15" s="325">
        <v>2001.3211209885017</v>
      </c>
      <c r="I15" s="323" t="s">
        <v>548</v>
      </c>
      <c r="J15" s="326">
        <v>22338156</v>
      </c>
    </row>
    <row r="16" spans="1:12" x14ac:dyDescent="0.25">
      <c r="A16" s="316" t="s">
        <v>47</v>
      </c>
      <c r="B16" s="317" t="s">
        <v>529</v>
      </c>
      <c r="C16" s="318" t="s">
        <v>232</v>
      </c>
      <c r="D16" s="317" t="s">
        <v>272</v>
      </c>
      <c r="E16" s="319" t="s">
        <v>549</v>
      </c>
      <c r="F16" s="320" t="s">
        <v>531</v>
      </c>
      <c r="G16" s="321">
        <v>4</v>
      </c>
      <c r="H16" s="325">
        <v>9746.0248079629309</v>
      </c>
      <c r="I16" s="323" t="s">
        <v>550</v>
      </c>
      <c r="J16" s="326">
        <v>22338177</v>
      </c>
    </row>
    <row r="17" spans="1:10" x14ac:dyDescent="0.25">
      <c r="A17" s="316" t="s">
        <v>50</v>
      </c>
      <c r="B17" s="317" t="s">
        <v>529</v>
      </c>
      <c r="C17" s="318" t="s">
        <v>232</v>
      </c>
      <c r="D17" s="317" t="s">
        <v>277</v>
      </c>
      <c r="E17" s="319" t="s">
        <v>551</v>
      </c>
      <c r="F17" s="320" t="s">
        <v>531</v>
      </c>
      <c r="G17" s="321">
        <v>2</v>
      </c>
      <c r="H17" s="325">
        <v>2445.9749809507462</v>
      </c>
      <c r="I17" s="323" t="s">
        <v>552</v>
      </c>
      <c r="J17" s="326">
        <v>22352815</v>
      </c>
    </row>
    <row r="18" spans="1:10" x14ac:dyDescent="0.25">
      <c r="A18" s="316" t="s">
        <v>53</v>
      </c>
      <c r="B18" s="317" t="s">
        <v>529</v>
      </c>
      <c r="C18" s="318" t="s">
        <v>232</v>
      </c>
      <c r="D18" s="317" t="s">
        <v>282</v>
      </c>
      <c r="E18" s="319" t="s">
        <v>551</v>
      </c>
      <c r="F18" s="320" t="s">
        <v>531</v>
      </c>
      <c r="G18" s="321">
        <v>2</v>
      </c>
      <c r="H18" s="325">
        <v>4015.5197813626219</v>
      </c>
      <c r="I18" s="327" t="s">
        <v>553</v>
      </c>
      <c r="J18" s="328">
        <v>22352823</v>
      </c>
    </row>
    <row r="19" spans="1:10" x14ac:dyDescent="0.25">
      <c r="A19" s="316" t="s">
        <v>58</v>
      </c>
      <c r="B19" s="317" t="s">
        <v>529</v>
      </c>
      <c r="C19" s="318" t="s">
        <v>232</v>
      </c>
      <c r="D19" s="317" t="s">
        <v>287</v>
      </c>
      <c r="E19" s="319" t="s">
        <v>554</v>
      </c>
      <c r="F19" s="320" t="s">
        <v>531</v>
      </c>
      <c r="G19" s="321">
        <v>44</v>
      </c>
      <c r="H19" s="325">
        <v>6640.2653090784279</v>
      </c>
      <c r="I19" s="327" t="s">
        <v>555</v>
      </c>
      <c r="J19" s="328">
        <v>22338178</v>
      </c>
    </row>
    <row r="20" spans="1:10" x14ac:dyDescent="0.25">
      <c r="A20" s="316" t="s">
        <v>63</v>
      </c>
      <c r="B20" s="317" t="s">
        <v>529</v>
      </c>
      <c r="C20" s="318" t="s">
        <v>232</v>
      </c>
      <c r="D20" s="317" t="s">
        <v>291</v>
      </c>
      <c r="E20" s="319" t="s">
        <v>556</v>
      </c>
      <c r="F20" s="320" t="s">
        <v>557</v>
      </c>
      <c r="G20" s="321">
        <v>4</v>
      </c>
      <c r="H20" s="325">
        <v>757.50231680109835</v>
      </c>
      <c r="I20" s="327" t="s">
        <v>558</v>
      </c>
      <c r="J20" s="328">
        <v>22338170</v>
      </c>
    </row>
    <row r="21" spans="1:10" x14ac:dyDescent="0.25">
      <c r="A21" s="316" t="s">
        <v>67</v>
      </c>
      <c r="B21" s="317" t="s">
        <v>529</v>
      </c>
      <c r="C21" s="318" t="s">
        <v>232</v>
      </c>
      <c r="D21" s="317" t="s">
        <v>296</v>
      </c>
      <c r="E21" s="319" t="s">
        <v>556</v>
      </c>
      <c r="F21" s="320" t="s">
        <v>557</v>
      </c>
      <c r="G21" s="321">
        <v>4</v>
      </c>
      <c r="H21" s="325">
        <v>40868.764996052858</v>
      </c>
      <c r="I21" s="327" t="s">
        <v>559</v>
      </c>
      <c r="J21" s="328">
        <v>22338171</v>
      </c>
    </row>
    <row r="22" spans="1:10" x14ac:dyDescent="0.25">
      <c r="A22" s="316" t="s">
        <v>131</v>
      </c>
      <c r="B22" s="317" t="s">
        <v>529</v>
      </c>
      <c r="C22" s="318" t="s">
        <v>232</v>
      </c>
      <c r="D22" s="317" t="s">
        <v>300</v>
      </c>
      <c r="E22" s="319" t="s">
        <v>560</v>
      </c>
      <c r="F22" s="320" t="s">
        <v>535</v>
      </c>
      <c r="G22" s="321">
        <v>5725</v>
      </c>
      <c r="H22" s="325">
        <v>0</v>
      </c>
      <c r="I22" s="327" t="s">
        <v>561</v>
      </c>
      <c r="J22" s="328">
        <v>22338268</v>
      </c>
    </row>
    <row r="23" spans="1:10" x14ac:dyDescent="0.25">
      <c r="A23" s="316" t="s">
        <v>136</v>
      </c>
      <c r="B23" s="317" t="s">
        <v>529</v>
      </c>
      <c r="C23" s="318" t="s">
        <v>232</v>
      </c>
      <c r="D23" s="317" t="s">
        <v>304</v>
      </c>
      <c r="E23" s="319" t="s">
        <v>562</v>
      </c>
      <c r="F23" s="320" t="s">
        <v>531</v>
      </c>
      <c r="G23" s="321">
        <v>3</v>
      </c>
      <c r="H23" s="325">
        <v>8511.2960315771415</v>
      </c>
      <c r="I23" s="327" t="s">
        <v>563</v>
      </c>
      <c r="J23" s="328">
        <v>22338181</v>
      </c>
    </row>
    <row r="24" spans="1:10" x14ac:dyDescent="0.25">
      <c r="A24" s="316" t="s">
        <v>144</v>
      </c>
      <c r="B24" s="317" t="s">
        <v>529</v>
      </c>
      <c r="C24" s="318" t="s">
        <v>232</v>
      </c>
      <c r="D24" s="317" t="s">
        <v>308</v>
      </c>
      <c r="E24" s="319" t="s">
        <v>564</v>
      </c>
      <c r="F24" s="320" t="s">
        <v>531</v>
      </c>
      <c r="G24" s="321">
        <v>49</v>
      </c>
      <c r="H24" s="325">
        <v>0</v>
      </c>
      <c r="I24" s="327" t="s">
        <v>565</v>
      </c>
      <c r="J24" s="328">
        <v>22338182</v>
      </c>
    </row>
    <row r="25" spans="1:10" x14ac:dyDescent="0.25">
      <c r="A25" s="329" t="s">
        <v>145</v>
      </c>
      <c r="B25" s="330" t="s">
        <v>529</v>
      </c>
      <c r="C25" s="331" t="s">
        <v>232</v>
      </c>
      <c r="D25" s="330" t="s">
        <v>398</v>
      </c>
      <c r="E25" s="332" t="s">
        <v>564</v>
      </c>
      <c r="F25" s="333" t="s">
        <v>566</v>
      </c>
      <c r="G25" s="334">
        <v>8</v>
      </c>
      <c r="H25" s="335">
        <v>2715.6458057319378</v>
      </c>
      <c r="I25" s="336" t="s">
        <v>567</v>
      </c>
      <c r="J25" s="337">
        <v>22338185</v>
      </c>
    </row>
    <row r="26" spans="1:10" x14ac:dyDescent="0.25">
      <c r="A26" s="316" t="s">
        <v>153</v>
      </c>
      <c r="B26" s="317" t="s">
        <v>529</v>
      </c>
      <c r="C26" s="318" t="s">
        <v>232</v>
      </c>
      <c r="D26" s="317" t="s">
        <v>402</v>
      </c>
      <c r="E26" s="319" t="s">
        <v>564</v>
      </c>
      <c r="F26" s="320" t="s">
        <v>531</v>
      </c>
      <c r="G26" s="321">
        <v>49</v>
      </c>
      <c r="H26" s="325">
        <v>9758.9023473485504</v>
      </c>
      <c r="I26" s="327" t="s">
        <v>568</v>
      </c>
      <c r="J26" s="328">
        <v>22338183</v>
      </c>
    </row>
    <row r="27" spans="1:10" x14ac:dyDescent="0.25">
      <c r="A27" s="316" t="s">
        <v>159</v>
      </c>
      <c r="B27" s="317" t="s">
        <v>529</v>
      </c>
      <c r="C27" s="318" t="s">
        <v>232</v>
      </c>
      <c r="D27" s="317" t="s">
        <v>406</v>
      </c>
      <c r="E27" s="319" t="s">
        <v>564</v>
      </c>
      <c r="F27" s="320" t="s">
        <v>531</v>
      </c>
      <c r="G27" s="321">
        <v>49</v>
      </c>
      <c r="H27" s="325">
        <v>3950.3745821177281</v>
      </c>
      <c r="I27" s="327" t="s">
        <v>569</v>
      </c>
      <c r="J27" s="328">
        <v>22338184</v>
      </c>
    </row>
    <row r="28" spans="1:10" x14ac:dyDescent="0.25">
      <c r="A28" s="316" t="s">
        <v>163</v>
      </c>
      <c r="B28" s="317" t="s">
        <v>529</v>
      </c>
      <c r="C28" s="318" t="s">
        <v>232</v>
      </c>
      <c r="D28" s="317" t="s">
        <v>411</v>
      </c>
      <c r="E28" s="319" t="s">
        <v>570</v>
      </c>
      <c r="F28" s="320" t="s">
        <v>571</v>
      </c>
      <c r="G28" s="321">
        <v>35</v>
      </c>
      <c r="H28" s="325">
        <v>13501.721294662777</v>
      </c>
      <c r="I28" s="327" t="s">
        <v>572</v>
      </c>
      <c r="J28" s="328">
        <v>22338147</v>
      </c>
    </row>
    <row r="29" spans="1:10" x14ac:dyDescent="0.25">
      <c r="A29" s="316" t="s">
        <v>168</v>
      </c>
      <c r="B29" s="317" t="s">
        <v>529</v>
      </c>
      <c r="C29" s="318" t="s">
        <v>232</v>
      </c>
      <c r="D29" s="317" t="s">
        <v>416</v>
      </c>
      <c r="E29" s="319" t="s">
        <v>573</v>
      </c>
      <c r="F29" s="320" t="s">
        <v>574</v>
      </c>
      <c r="G29" s="321">
        <v>40</v>
      </c>
      <c r="H29" s="325">
        <v>20973.724147588811</v>
      </c>
      <c r="I29" s="327" t="s">
        <v>575</v>
      </c>
      <c r="J29" s="328">
        <v>22338187</v>
      </c>
    </row>
    <row r="30" spans="1:10" x14ac:dyDescent="0.25">
      <c r="A30" s="316" t="s">
        <v>171</v>
      </c>
      <c r="B30" s="317" t="s">
        <v>529</v>
      </c>
      <c r="C30" s="318" t="s">
        <v>232</v>
      </c>
      <c r="D30" s="317" t="s">
        <v>420</v>
      </c>
      <c r="E30" s="319" t="s">
        <v>573</v>
      </c>
      <c r="F30" s="320" t="s">
        <v>574</v>
      </c>
      <c r="G30" s="321" t="s">
        <v>576</v>
      </c>
      <c r="H30" s="325">
        <v>10539.129733653681</v>
      </c>
      <c r="I30" s="327" t="s">
        <v>577</v>
      </c>
      <c r="J30" s="328">
        <v>22352825</v>
      </c>
    </row>
    <row r="31" spans="1:10" x14ac:dyDescent="0.25">
      <c r="A31" s="316" t="s">
        <v>176</v>
      </c>
      <c r="B31" s="317" t="s">
        <v>529</v>
      </c>
      <c r="C31" s="318" t="s">
        <v>232</v>
      </c>
      <c r="D31" s="317" t="s">
        <v>427</v>
      </c>
      <c r="E31" s="319" t="s">
        <v>573</v>
      </c>
      <c r="F31" s="320" t="s">
        <v>574</v>
      </c>
      <c r="G31" s="321">
        <v>2</v>
      </c>
      <c r="H31" s="325">
        <v>9954.3379450832326</v>
      </c>
      <c r="I31" s="327" t="s">
        <v>578</v>
      </c>
      <c r="J31" s="328">
        <v>22338186</v>
      </c>
    </row>
    <row r="32" spans="1:10" x14ac:dyDescent="0.25">
      <c r="A32" s="316" t="s">
        <v>180</v>
      </c>
      <c r="B32" s="317" t="s">
        <v>529</v>
      </c>
      <c r="C32" s="318" t="s">
        <v>232</v>
      </c>
      <c r="D32" s="317" t="s">
        <v>498</v>
      </c>
      <c r="E32" s="319" t="s">
        <v>579</v>
      </c>
      <c r="F32" s="320" t="s">
        <v>566</v>
      </c>
      <c r="G32" s="321">
        <v>10</v>
      </c>
      <c r="H32" s="325">
        <v>0</v>
      </c>
      <c r="I32" s="327" t="s">
        <v>580</v>
      </c>
      <c r="J32" s="328">
        <v>22338235</v>
      </c>
    </row>
    <row r="33" spans="1:10" x14ac:dyDescent="0.25">
      <c r="A33" s="316" t="s">
        <v>182</v>
      </c>
      <c r="B33" s="317" t="s">
        <v>529</v>
      </c>
      <c r="C33" s="318" t="s">
        <v>232</v>
      </c>
      <c r="D33" s="317" t="s">
        <v>502</v>
      </c>
      <c r="E33" s="319" t="s">
        <v>581</v>
      </c>
      <c r="F33" s="320" t="s">
        <v>531</v>
      </c>
      <c r="G33" s="321">
        <v>4</v>
      </c>
      <c r="H33" s="325">
        <v>0</v>
      </c>
      <c r="I33" s="327" t="s">
        <v>582</v>
      </c>
      <c r="J33" s="328">
        <v>22352837</v>
      </c>
    </row>
    <row r="34" spans="1:10" x14ac:dyDescent="0.25">
      <c r="A34" s="316" t="s">
        <v>186</v>
      </c>
      <c r="B34" s="317" t="s">
        <v>529</v>
      </c>
      <c r="C34" s="318" t="s">
        <v>232</v>
      </c>
      <c r="D34" s="317" t="s">
        <v>583</v>
      </c>
      <c r="E34" s="319" t="s">
        <v>581</v>
      </c>
      <c r="F34" s="320" t="s">
        <v>531</v>
      </c>
      <c r="G34" s="321">
        <v>4</v>
      </c>
      <c r="H34" s="325">
        <v>0</v>
      </c>
      <c r="I34" s="327" t="s">
        <v>584</v>
      </c>
      <c r="J34" s="328">
        <v>22338213</v>
      </c>
    </row>
    <row r="35" spans="1:10" x14ac:dyDescent="0.25">
      <c r="A35" s="316" t="s">
        <v>190</v>
      </c>
      <c r="B35" s="317" t="s">
        <v>529</v>
      </c>
      <c r="C35" s="318" t="s">
        <v>232</v>
      </c>
      <c r="D35" s="317" t="s">
        <v>585</v>
      </c>
      <c r="E35" s="319" t="s">
        <v>586</v>
      </c>
      <c r="F35" s="320" t="s">
        <v>531</v>
      </c>
      <c r="G35" s="321">
        <v>8</v>
      </c>
      <c r="H35" s="325">
        <v>10408.839335163893</v>
      </c>
      <c r="I35" s="327" t="s">
        <v>587</v>
      </c>
      <c r="J35" s="328">
        <v>22338190</v>
      </c>
    </row>
    <row r="36" spans="1:10" x14ac:dyDescent="0.25">
      <c r="A36" s="316" t="s">
        <v>196</v>
      </c>
      <c r="B36" s="317" t="s">
        <v>529</v>
      </c>
      <c r="C36" s="318" t="s">
        <v>232</v>
      </c>
      <c r="D36" s="317" t="s">
        <v>588</v>
      </c>
      <c r="E36" s="319" t="s">
        <v>589</v>
      </c>
      <c r="F36" s="320" t="s">
        <v>535</v>
      </c>
      <c r="G36" s="321" t="s">
        <v>590</v>
      </c>
      <c r="H36" s="325">
        <v>2235.3893368800409</v>
      </c>
      <c r="I36" s="327" t="s">
        <v>591</v>
      </c>
      <c r="J36" s="328">
        <v>22338251</v>
      </c>
    </row>
    <row r="37" spans="1:10" x14ac:dyDescent="0.25">
      <c r="A37" s="316" t="s">
        <v>199</v>
      </c>
      <c r="B37" s="317" t="s">
        <v>529</v>
      </c>
      <c r="C37" s="318" t="s">
        <v>232</v>
      </c>
      <c r="D37" s="317" t="s">
        <v>592</v>
      </c>
      <c r="E37" s="319" t="s">
        <v>589</v>
      </c>
      <c r="F37" s="320" t="s">
        <v>535</v>
      </c>
      <c r="G37" s="321" t="s">
        <v>590</v>
      </c>
      <c r="H37" s="325">
        <v>2442.944971683542</v>
      </c>
      <c r="I37" s="327" t="s">
        <v>593</v>
      </c>
      <c r="J37" s="328">
        <v>22352831</v>
      </c>
    </row>
    <row r="38" spans="1:10" x14ac:dyDescent="0.25">
      <c r="A38" s="316" t="s">
        <v>203</v>
      </c>
      <c r="B38" s="317" t="s">
        <v>529</v>
      </c>
      <c r="C38" s="318" t="s">
        <v>232</v>
      </c>
      <c r="D38" s="317" t="s">
        <v>594</v>
      </c>
      <c r="E38" s="319" t="s">
        <v>595</v>
      </c>
      <c r="F38" s="320" t="s">
        <v>531</v>
      </c>
      <c r="G38" s="321">
        <v>10</v>
      </c>
      <c r="H38" s="325">
        <v>11903.391406212459</v>
      </c>
      <c r="I38" s="327" t="s">
        <v>596</v>
      </c>
      <c r="J38" s="328">
        <v>22338193</v>
      </c>
    </row>
    <row r="39" spans="1:10" x14ac:dyDescent="0.25">
      <c r="A39" s="316" t="s">
        <v>210</v>
      </c>
      <c r="B39" s="317" t="s">
        <v>529</v>
      </c>
      <c r="C39" s="318" t="s">
        <v>232</v>
      </c>
      <c r="D39" s="317" t="s">
        <v>597</v>
      </c>
      <c r="E39" s="319" t="s">
        <v>598</v>
      </c>
      <c r="F39" s="320" t="s">
        <v>566</v>
      </c>
      <c r="G39" s="321">
        <v>3</v>
      </c>
      <c r="H39" s="325">
        <v>2651.2581088038442</v>
      </c>
      <c r="I39" s="327" t="s">
        <v>599</v>
      </c>
      <c r="J39" s="328">
        <v>22338148</v>
      </c>
    </row>
    <row r="40" spans="1:10" x14ac:dyDescent="0.25">
      <c r="A40" s="316" t="s">
        <v>213</v>
      </c>
      <c r="B40" s="317" t="s">
        <v>529</v>
      </c>
      <c r="C40" s="318" t="s">
        <v>232</v>
      </c>
      <c r="D40" s="317" t="s">
        <v>600</v>
      </c>
      <c r="E40" s="319" t="s">
        <v>601</v>
      </c>
      <c r="F40" s="320" t="s">
        <v>531</v>
      </c>
      <c r="G40" s="321">
        <v>11</v>
      </c>
      <c r="H40" s="325">
        <v>9005.1875421314562</v>
      </c>
      <c r="I40" s="327" t="s">
        <v>602</v>
      </c>
      <c r="J40" s="328">
        <v>22338162</v>
      </c>
    </row>
    <row r="41" spans="1:10" x14ac:dyDescent="0.25">
      <c r="A41" s="316" t="s">
        <v>216</v>
      </c>
      <c r="B41" s="317" t="s">
        <v>529</v>
      </c>
      <c r="C41" s="318" t="s">
        <v>232</v>
      </c>
      <c r="D41" s="317" t="s">
        <v>603</v>
      </c>
      <c r="E41" s="319" t="s">
        <v>601</v>
      </c>
      <c r="F41" s="320" t="s">
        <v>531</v>
      </c>
      <c r="G41" s="321">
        <v>11</v>
      </c>
      <c r="H41" s="325">
        <v>805.98246507636861</v>
      </c>
      <c r="I41" s="327" t="s">
        <v>604</v>
      </c>
      <c r="J41" s="328">
        <v>22352798</v>
      </c>
    </row>
    <row r="42" spans="1:10" x14ac:dyDescent="0.25">
      <c r="A42" s="316" t="s">
        <v>219</v>
      </c>
      <c r="B42" s="317" t="s">
        <v>529</v>
      </c>
      <c r="C42" s="318" t="s">
        <v>232</v>
      </c>
      <c r="D42" s="317" t="s">
        <v>605</v>
      </c>
      <c r="E42" s="319" t="s">
        <v>606</v>
      </c>
      <c r="F42" s="320" t="s">
        <v>531</v>
      </c>
      <c r="G42" s="321">
        <v>6</v>
      </c>
      <c r="H42" s="325">
        <v>12201.847319032091</v>
      </c>
      <c r="I42" s="327" t="s">
        <v>607</v>
      </c>
      <c r="J42" s="328">
        <v>22352826</v>
      </c>
    </row>
    <row r="43" spans="1:10" x14ac:dyDescent="0.25">
      <c r="A43" s="316" t="s">
        <v>225</v>
      </c>
      <c r="B43" s="317" t="s">
        <v>529</v>
      </c>
      <c r="C43" s="318" t="s">
        <v>232</v>
      </c>
      <c r="D43" s="317" t="s">
        <v>605</v>
      </c>
      <c r="E43" s="319" t="s">
        <v>608</v>
      </c>
      <c r="F43" s="320" t="s">
        <v>531</v>
      </c>
      <c r="G43" s="321" t="s">
        <v>609</v>
      </c>
      <c r="H43" s="325">
        <v>249.97576454436242</v>
      </c>
      <c r="I43" s="327" t="s">
        <v>610</v>
      </c>
      <c r="J43" s="328">
        <v>22370981</v>
      </c>
    </row>
    <row r="44" spans="1:10" x14ac:dyDescent="0.25">
      <c r="A44" s="329" t="s">
        <v>228</v>
      </c>
      <c r="B44" s="330" t="s">
        <v>529</v>
      </c>
      <c r="C44" s="331" t="s">
        <v>232</v>
      </c>
      <c r="D44" s="330" t="s">
        <v>611</v>
      </c>
      <c r="E44" s="332" t="s">
        <v>612</v>
      </c>
      <c r="F44" s="333" t="s">
        <v>531</v>
      </c>
      <c r="G44" s="334">
        <v>5</v>
      </c>
      <c r="H44" s="335">
        <v>715.08218706023683</v>
      </c>
      <c r="I44" s="336" t="s">
        <v>613</v>
      </c>
      <c r="J44" s="337">
        <v>22338194</v>
      </c>
    </row>
    <row r="45" spans="1:10" x14ac:dyDescent="0.25">
      <c r="A45" s="316" t="s">
        <v>231</v>
      </c>
      <c r="B45" s="317" t="s">
        <v>529</v>
      </c>
      <c r="C45" s="318" t="s">
        <v>232</v>
      </c>
      <c r="D45" s="317" t="s">
        <v>614</v>
      </c>
      <c r="E45" s="319" t="s">
        <v>615</v>
      </c>
      <c r="F45" s="320" t="s">
        <v>535</v>
      </c>
      <c r="G45" s="321">
        <v>107</v>
      </c>
      <c r="H45" s="325">
        <v>2404.3123535266859</v>
      </c>
      <c r="I45" s="327" t="s">
        <v>616</v>
      </c>
      <c r="J45" s="328">
        <v>22352799</v>
      </c>
    </row>
    <row r="46" spans="1:10" x14ac:dyDescent="0.25">
      <c r="A46" s="316" t="s">
        <v>239</v>
      </c>
      <c r="B46" s="317" t="s">
        <v>529</v>
      </c>
      <c r="C46" s="318" t="s">
        <v>232</v>
      </c>
      <c r="D46" s="317" t="s">
        <v>617</v>
      </c>
      <c r="E46" s="319" t="s">
        <v>615</v>
      </c>
      <c r="F46" s="320" t="s">
        <v>535</v>
      </c>
      <c r="G46" s="321">
        <v>107</v>
      </c>
      <c r="H46" s="325">
        <v>1091.5608385103826</v>
      </c>
      <c r="I46" s="327" t="s">
        <v>618</v>
      </c>
      <c r="J46" s="328">
        <v>22352799</v>
      </c>
    </row>
    <row r="47" spans="1:10" x14ac:dyDescent="0.25">
      <c r="A47" s="316" t="s">
        <v>244</v>
      </c>
      <c r="B47" s="317" t="s">
        <v>529</v>
      </c>
      <c r="C47" s="318" t="s">
        <v>232</v>
      </c>
      <c r="D47" s="317" t="s">
        <v>619</v>
      </c>
      <c r="E47" s="319" t="s">
        <v>620</v>
      </c>
      <c r="F47" s="320" t="s">
        <v>566</v>
      </c>
      <c r="G47" s="321" t="s">
        <v>621</v>
      </c>
      <c r="H47" s="325">
        <v>1104.4383778960012</v>
      </c>
      <c r="I47" s="327" t="s">
        <v>622</v>
      </c>
      <c r="J47" s="328">
        <v>22338267</v>
      </c>
    </row>
    <row r="48" spans="1:10" x14ac:dyDescent="0.25">
      <c r="A48" s="316" t="s">
        <v>249</v>
      </c>
      <c r="B48" s="317" t="s">
        <v>529</v>
      </c>
      <c r="C48" s="318" t="s">
        <v>232</v>
      </c>
      <c r="D48" s="317" t="s">
        <v>623</v>
      </c>
      <c r="E48" s="319" t="s">
        <v>624</v>
      </c>
      <c r="F48" s="320" t="s">
        <v>535</v>
      </c>
      <c r="G48" s="321">
        <v>13</v>
      </c>
      <c r="H48" s="325">
        <v>1910.4208429723699</v>
      </c>
      <c r="I48" s="323" t="s">
        <v>625</v>
      </c>
      <c r="J48" s="326">
        <v>22352812</v>
      </c>
    </row>
    <row r="49" spans="1:10" x14ac:dyDescent="0.25">
      <c r="A49" s="316" t="s">
        <v>253</v>
      </c>
      <c r="B49" s="317" t="s">
        <v>529</v>
      </c>
      <c r="C49" s="318" t="s">
        <v>232</v>
      </c>
      <c r="D49" s="317" t="s">
        <v>626</v>
      </c>
      <c r="E49" s="319" t="s">
        <v>627</v>
      </c>
      <c r="F49" s="320" t="s">
        <v>531</v>
      </c>
      <c r="G49" s="321">
        <v>5</v>
      </c>
      <c r="H49" s="325">
        <v>7978.7719028659685</v>
      </c>
      <c r="I49" s="323" t="s">
        <v>628</v>
      </c>
      <c r="J49" s="326">
        <v>22338180</v>
      </c>
    </row>
    <row r="50" spans="1:10" x14ac:dyDescent="0.25">
      <c r="A50" s="316" t="s">
        <v>257</v>
      </c>
      <c r="B50" s="317" t="s">
        <v>529</v>
      </c>
      <c r="C50" s="318" t="s">
        <v>232</v>
      </c>
      <c r="D50" s="317" t="s">
        <v>629</v>
      </c>
      <c r="E50" s="319" t="s">
        <v>630</v>
      </c>
      <c r="F50" s="320" t="s">
        <v>531</v>
      </c>
      <c r="G50" s="321">
        <v>22671</v>
      </c>
      <c r="H50" s="325">
        <v>3053.4918390252274</v>
      </c>
      <c r="I50" s="323" t="s">
        <v>631</v>
      </c>
      <c r="J50" s="326">
        <v>22338163</v>
      </c>
    </row>
    <row r="51" spans="1:10" x14ac:dyDescent="0.25">
      <c r="A51" s="316" t="s">
        <v>261</v>
      </c>
      <c r="B51" s="317" t="s">
        <v>529</v>
      </c>
      <c r="C51" s="318" t="s">
        <v>232</v>
      </c>
      <c r="D51" s="317" t="s">
        <v>632</v>
      </c>
      <c r="E51" s="319" t="s">
        <v>633</v>
      </c>
      <c r="F51" s="320" t="s">
        <v>531</v>
      </c>
      <c r="G51" s="321">
        <v>2</v>
      </c>
      <c r="H51" s="325">
        <v>10512.617152565643</v>
      </c>
      <c r="I51" s="323" t="s">
        <v>634</v>
      </c>
      <c r="J51" s="326">
        <v>22338196</v>
      </c>
    </row>
    <row r="52" spans="1:10" x14ac:dyDescent="0.25">
      <c r="A52" s="316" t="s">
        <v>266</v>
      </c>
      <c r="B52" s="317" t="s">
        <v>529</v>
      </c>
      <c r="C52" s="318" t="s">
        <v>232</v>
      </c>
      <c r="D52" s="317" t="s">
        <v>635</v>
      </c>
      <c r="E52" s="319" t="s">
        <v>636</v>
      </c>
      <c r="F52" s="320" t="s">
        <v>531</v>
      </c>
      <c r="G52" s="321">
        <v>1</v>
      </c>
      <c r="H52" s="325">
        <v>21493.370736914367</v>
      </c>
      <c r="I52" s="323" t="s">
        <v>637</v>
      </c>
      <c r="J52" s="326">
        <v>22338197</v>
      </c>
    </row>
    <row r="53" spans="1:10" x14ac:dyDescent="0.25">
      <c r="A53" s="316" t="s">
        <v>271</v>
      </c>
      <c r="B53" s="317" t="s">
        <v>529</v>
      </c>
      <c r="C53" s="318" t="s">
        <v>232</v>
      </c>
      <c r="D53" s="317" t="s">
        <v>638</v>
      </c>
      <c r="E53" s="319" t="s">
        <v>639</v>
      </c>
      <c r="F53" s="320" t="s">
        <v>531</v>
      </c>
      <c r="G53" s="338" t="s">
        <v>640</v>
      </c>
      <c r="H53" s="325">
        <v>3118.6370382701216</v>
      </c>
      <c r="I53" s="323" t="s">
        <v>641</v>
      </c>
      <c r="J53" s="326">
        <v>22352816</v>
      </c>
    </row>
    <row r="54" spans="1:10" x14ac:dyDescent="0.25">
      <c r="A54" s="316" t="s">
        <v>276</v>
      </c>
      <c r="B54" s="317" t="s">
        <v>529</v>
      </c>
      <c r="C54" s="318" t="s">
        <v>232</v>
      </c>
      <c r="D54" s="317" t="s">
        <v>642</v>
      </c>
      <c r="E54" s="319" t="s">
        <v>643</v>
      </c>
      <c r="F54" s="320" t="s">
        <v>531</v>
      </c>
      <c r="G54" s="338" t="s">
        <v>644</v>
      </c>
      <c r="H54" s="325">
        <v>4119.2975987643722</v>
      </c>
      <c r="I54" s="323" t="s">
        <v>645</v>
      </c>
      <c r="J54" s="326">
        <v>22352824</v>
      </c>
    </row>
    <row r="55" spans="1:10" x14ac:dyDescent="0.25">
      <c r="A55" s="316" t="s">
        <v>281</v>
      </c>
      <c r="B55" s="317" t="s">
        <v>529</v>
      </c>
      <c r="C55" s="318" t="s">
        <v>232</v>
      </c>
      <c r="D55" s="317" t="s">
        <v>646</v>
      </c>
      <c r="E55" s="319" t="s">
        <v>639</v>
      </c>
      <c r="F55" s="320" t="s">
        <v>531</v>
      </c>
      <c r="G55" s="338" t="s">
        <v>647</v>
      </c>
      <c r="H55" s="325">
        <v>3365.5827935472798</v>
      </c>
      <c r="I55" s="323" t="s">
        <v>648</v>
      </c>
      <c r="J55" s="326">
        <v>22352811</v>
      </c>
    </row>
    <row r="56" spans="1:10" x14ac:dyDescent="0.25">
      <c r="A56" s="316" t="s">
        <v>286</v>
      </c>
      <c r="B56" s="317" t="s">
        <v>529</v>
      </c>
      <c r="C56" s="318" t="s">
        <v>232</v>
      </c>
      <c r="D56" s="317" t="s">
        <v>649</v>
      </c>
      <c r="E56" s="319" t="s">
        <v>639</v>
      </c>
      <c r="F56" s="320" t="s">
        <v>531</v>
      </c>
      <c r="G56" s="338" t="s">
        <v>650</v>
      </c>
      <c r="H56" s="325">
        <v>909.76028247811917</v>
      </c>
      <c r="I56" s="323" t="s">
        <v>651</v>
      </c>
      <c r="J56" s="326">
        <v>22352838</v>
      </c>
    </row>
    <row r="57" spans="1:10" x14ac:dyDescent="0.25">
      <c r="A57" s="316" t="s">
        <v>290</v>
      </c>
      <c r="B57" s="317" t="s">
        <v>529</v>
      </c>
      <c r="C57" s="318" t="s">
        <v>232</v>
      </c>
      <c r="D57" s="317" t="s">
        <v>652</v>
      </c>
      <c r="E57" s="319" t="s">
        <v>653</v>
      </c>
      <c r="F57" s="320" t="s">
        <v>531</v>
      </c>
      <c r="G57" s="321" t="s">
        <v>654</v>
      </c>
      <c r="H57" s="325">
        <v>2390.6773118242663</v>
      </c>
      <c r="I57" s="323" t="s">
        <v>655</v>
      </c>
      <c r="J57" s="326">
        <v>22352821</v>
      </c>
    </row>
    <row r="58" spans="1:10" x14ac:dyDescent="0.25">
      <c r="A58" s="316" t="s">
        <v>295</v>
      </c>
      <c r="B58" s="317" t="s">
        <v>529</v>
      </c>
      <c r="C58" s="318" t="s">
        <v>232</v>
      </c>
      <c r="D58" s="317" t="s">
        <v>656</v>
      </c>
      <c r="E58" s="319" t="s">
        <v>657</v>
      </c>
      <c r="F58" s="320" t="s">
        <v>531</v>
      </c>
      <c r="G58" s="321">
        <v>22741</v>
      </c>
      <c r="H58" s="325">
        <v>2326.2896148961731</v>
      </c>
      <c r="I58" s="323" t="s">
        <v>658</v>
      </c>
      <c r="J58" s="326">
        <v>22338266</v>
      </c>
    </row>
    <row r="59" spans="1:10" x14ac:dyDescent="0.25">
      <c r="A59" s="316" t="s">
        <v>299</v>
      </c>
      <c r="B59" s="317" t="s">
        <v>529</v>
      </c>
      <c r="C59" s="318" t="s">
        <v>232</v>
      </c>
      <c r="D59" s="317" t="s">
        <v>659</v>
      </c>
      <c r="E59" s="319" t="s">
        <v>660</v>
      </c>
      <c r="F59" s="320" t="s">
        <v>531</v>
      </c>
      <c r="G59" s="321">
        <v>25</v>
      </c>
      <c r="H59" s="325">
        <v>9031.7001232194943</v>
      </c>
      <c r="I59" s="323" t="s">
        <v>661</v>
      </c>
      <c r="J59" s="326">
        <v>22338198</v>
      </c>
    </row>
    <row r="60" spans="1:10" x14ac:dyDescent="0.25">
      <c r="A60" s="316" t="s">
        <v>303</v>
      </c>
      <c r="B60" s="317" t="s">
        <v>529</v>
      </c>
      <c r="C60" s="318" t="s">
        <v>232</v>
      </c>
      <c r="D60" s="317" t="s">
        <v>662</v>
      </c>
      <c r="E60" s="319" t="s">
        <v>660</v>
      </c>
      <c r="F60" s="320" t="s">
        <v>531</v>
      </c>
      <c r="G60" s="321">
        <v>25</v>
      </c>
      <c r="H60" s="325">
        <v>1416.5293324180539</v>
      </c>
      <c r="I60" s="323" t="s">
        <v>663</v>
      </c>
      <c r="J60" s="326">
        <v>22352801</v>
      </c>
    </row>
    <row r="61" spans="1:10" x14ac:dyDescent="0.25">
      <c r="A61" s="316" t="s">
        <v>307</v>
      </c>
      <c r="B61" s="317" t="s">
        <v>529</v>
      </c>
      <c r="C61" s="318" t="s">
        <v>232</v>
      </c>
      <c r="D61" s="317" t="s">
        <v>664</v>
      </c>
      <c r="E61" s="319" t="s">
        <v>665</v>
      </c>
      <c r="F61" s="320" t="s">
        <v>531</v>
      </c>
      <c r="G61" s="338" t="s">
        <v>666</v>
      </c>
      <c r="H61" s="325">
        <v>5288.8811759052687</v>
      </c>
      <c r="I61" s="323" t="s">
        <v>667</v>
      </c>
      <c r="J61" s="326">
        <v>22352836</v>
      </c>
    </row>
    <row r="62" spans="1:10" x14ac:dyDescent="0.25">
      <c r="A62" s="316" t="s">
        <v>311</v>
      </c>
      <c r="B62" s="317" t="s">
        <v>529</v>
      </c>
      <c r="C62" s="318" t="s">
        <v>232</v>
      </c>
      <c r="D62" s="317" t="s">
        <v>668</v>
      </c>
      <c r="E62" s="319" t="s">
        <v>669</v>
      </c>
      <c r="F62" s="320" t="s">
        <v>557</v>
      </c>
      <c r="G62" s="321" t="s">
        <v>670</v>
      </c>
      <c r="H62" s="325">
        <v>3469.3606109490306</v>
      </c>
      <c r="I62" s="323" t="s">
        <v>671</v>
      </c>
      <c r="J62" s="326">
        <v>22338270</v>
      </c>
    </row>
    <row r="63" spans="1:10" x14ac:dyDescent="0.25">
      <c r="A63" s="316" t="s">
        <v>314</v>
      </c>
      <c r="B63" s="317" t="s">
        <v>529</v>
      </c>
      <c r="C63" s="318" t="s">
        <v>232</v>
      </c>
      <c r="D63" s="317" t="s">
        <v>672</v>
      </c>
      <c r="E63" s="319" t="s">
        <v>673</v>
      </c>
      <c r="F63" s="320" t="s">
        <v>566</v>
      </c>
      <c r="G63" s="321">
        <v>10</v>
      </c>
      <c r="H63" s="325">
        <v>0</v>
      </c>
      <c r="I63" s="323" t="s">
        <v>674</v>
      </c>
      <c r="J63" s="326">
        <v>22338250</v>
      </c>
    </row>
    <row r="64" spans="1:10" x14ac:dyDescent="0.25">
      <c r="A64" s="316" t="s">
        <v>318</v>
      </c>
      <c r="B64" s="317" t="s">
        <v>529</v>
      </c>
      <c r="C64" s="318" t="s">
        <v>232</v>
      </c>
      <c r="D64" s="317" t="s">
        <v>675</v>
      </c>
      <c r="E64" s="319" t="s">
        <v>676</v>
      </c>
      <c r="F64" s="320" t="s">
        <v>535</v>
      </c>
      <c r="G64" s="321">
        <v>3</v>
      </c>
      <c r="H64" s="325">
        <v>6211.5189977690061</v>
      </c>
      <c r="I64" s="323" t="s">
        <v>677</v>
      </c>
      <c r="J64" s="326">
        <v>22352829</v>
      </c>
    </row>
    <row r="65" spans="1:10" x14ac:dyDescent="0.25">
      <c r="A65" s="316" t="s">
        <v>322</v>
      </c>
      <c r="B65" s="317" t="s">
        <v>529</v>
      </c>
      <c r="C65" s="318" t="s">
        <v>232</v>
      </c>
      <c r="D65" s="317" t="s">
        <v>678</v>
      </c>
      <c r="E65" s="319" t="s">
        <v>679</v>
      </c>
      <c r="F65" s="320" t="s">
        <v>535</v>
      </c>
      <c r="G65" s="321">
        <v>2</v>
      </c>
      <c r="H65" s="325">
        <v>14749.327610434188</v>
      </c>
      <c r="I65" s="323" t="s">
        <v>680</v>
      </c>
      <c r="J65" s="326">
        <v>22352827</v>
      </c>
    </row>
    <row r="66" spans="1:10" x14ac:dyDescent="0.25">
      <c r="A66" s="316" t="s">
        <v>328</v>
      </c>
      <c r="B66" s="317" t="s">
        <v>529</v>
      </c>
      <c r="C66" s="318" t="s">
        <v>232</v>
      </c>
      <c r="D66" s="317" t="s">
        <v>681</v>
      </c>
      <c r="E66" s="319" t="s">
        <v>682</v>
      </c>
      <c r="F66" s="320" t="s">
        <v>531</v>
      </c>
      <c r="G66" s="321">
        <v>13</v>
      </c>
      <c r="H66" s="325">
        <v>3781.4515654710831</v>
      </c>
      <c r="I66" s="323" t="s">
        <v>683</v>
      </c>
      <c r="J66" s="326">
        <v>22338159</v>
      </c>
    </row>
    <row r="67" spans="1:10" x14ac:dyDescent="0.25">
      <c r="A67" s="316" t="s">
        <v>332</v>
      </c>
      <c r="B67" s="317" t="s">
        <v>529</v>
      </c>
      <c r="C67" s="318" t="s">
        <v>232</v>
      </c>
      <c r="D67" s="317" t="s">
        <v>684</v>
      </c>
      <c r="E67" s="339" t="s">
        <v>685</v>
      </c>
      <c r="F67" s="340" t="s">
        <v>531</v>
      </c>
      <c r="G67" s="338" t="s">
        <v>686</v>
      </c>
      <c r="H67" s="325">
        <v>6094.8636409816372</v>
      </c>
      <c r="I67" s="323" t="s">
        <v>687</v>
      </c>
      <c r="J67" s="326">
        <v>22352819</v>
      </c>
    </row>
    <row r="68" spans="1:10" x14ac:dyDescent="0.25">
      <c r="A68" s="316" t="s">
        <v>336</v>
      </c>
      <c r="B68" s="317" t="s">
        <v>529</v>
      </c>
      <c r="C68" s="318" t="s">
        <v>232</v>
      </c>
      <c r="D68" s="317" t="s">
        <v>688</v>
      </c>
      <c r="E68" s="319" t="s">
        <v>689</v>
      </c>
      <c r="F68" s="320" t="s">
        <v>535</v>
      </c>
      <c r="G68" s="338" t="s">
        <v>686</v>
      </c>
      <c r="H68" s="325">
        <v>9836.9250859790627</v>
      </c>
      <c r="I68" s="323" t="s">
        <v>690</v>
      </c>
      <c r="J68" s="326">
        <v>22352818</v>
      </c>
    </row>
    <row r="69" spans="1:10" x14ac:dyDescent="0.25">
      <c r="A69" s="316" t="s">
        <v>340</v>
      </c>
      <c r="B69" s="317" t="s">
        <v>529</v>
      </c>
      <c r="C69" s="318" t="s">
        <v>232</v>
      </c>
      <c r="D69" s="317" t="s">
        <v>691</v>
      </c>
      <c r="E69" s="319" t="s">
        <v>689</v>
      </c>
      <c r="F69" s="320" t="s">
        <v>535</v>
      </c>
      <c r="G69" s="321">
        <v>10</v>
      </c>
      <c r="H69" s="325">
        <v>0</v>
      </c>
      <c r="I69" s="323" t="s">
        <v>692</v>
      </c>
      <c r="J69" s="326">
        <v>22352822</v>
      </c>
    </row>
    <row r="70" spans="1:10" x14ac:dyDescent="0.25">
      <c r="A70" s="316" t="s">
        <v>344</v>
      </c>
      <c r="B70" s="317" t="s">
        <v>529</v>
      </c>
      <c r="C70" s="318" t="s">
        <v>232</v>
      </c>
      <c r="D70" s="317" t="s">
        <v>693</v>
      </c>
      <c r="E70" s="319" t="s">
        <v>689</v>
      </c>
      <c r="F70" s="320" t="s">
        <v>535</v>
      </c>
      <c r="G70" s="321">
        <v>10</v>
      </c>
      <c r="H70" s="325">
        <v>0</v>
      </c>
      <c r="I70" s="323" t="s">
        <v>694</v>
      </c>
      <c r="J70" s="326">
        <v>22352828</v>
      </c>
    </row>
    <row r="71" spans="1:10" x14ac:dyDescent="0.25">
      <c r="A71" s="316" t="s">
        <v>348</v>
      </c>
      <c r="B71" s="317" t="s">
        <v>529</v>
      </c>
      <c r="C71" s="318" t="s">
        <v>232</v>
      </c>
      <c r="D71" s="317" t="s">
        <v>695</v>
      </c>
      <c r="E71" s="319" t="s">
        <v>696</v>
      </c>
      <c r="F71" s="320" t="s">
        <v>531</v>
      </c>
      <c r="G71" s="321">
        <v>14</v>
      </c>
      <c r="H71" s="325">
        <v>8888.5321853440873</v>
      </c>
      <c r="I71" s="323" t="s">
        <v>697</v>
      </c>
      <c r="J71" s="326">
        <v>22352832</v>
      </c>
    </row>
    <row r="72" spans="1:10" x14ac:dyDescent="0.25">
      <c r="A72" s="316" t="s">
        <v>351</v>
      </c>
      <c r="B72" s="317" t="s">
        <v>529</v>
      </c>
      <c r="C72" s="318" t="s">
        <v>232</v>
      </c>
      <c r="D72" s="317" t="s">
        <v>695</v>
      </c>
      <c r="E72" s="319" t="s">
        <v>698</v>
      </c>
      <c r="F72" s="320" t="s">
        <v>566</v>
      </c>
      <c r="G72" s="338" t="s">
        <v>699</v>
      </c>
      <c r="H72" s="325">
        <v>63235.535904238881</v>
      </c>
      <c r="I72" s="341" t="s">
        <v>700</v>
      </c>
      <c r="J72" s="326">
        <v>20111492</v>
      </c>
    </row>
    <row r="73" spans="1:10" x14ac:dyDescent="0.25">
      <c r="A73" s="316" t="s">
        <v>355</v>
      </c>
      <c r="B73" s="317" t="s">
        <v>529</v>
      </c>
      <c r="C73" s="318" t="s">
        <v>232</v>
      </c>
      <c r="D73" s="317" t="s">
        <v>701</v>
      </c>
      <c r="E73" s="319" t="s">
        <v>702</v>
      </c>
      <c r="F73" s="320" t="s">
        <v>531</v>
      </c>
      <c r="G73" s="321">
        <v>30</v>
      </c>
      <c r="H73" s="325">
        <v>6406.1970931868882</v>
      </c>
      <c r="I73" s="323" t="s">
        <v>703</v>
      </c>
      <c r="J73" s="326">
        <v>22338201</v>
      </c>
    </row>
    <row r="74" spans="1:10" x14ac:dyDescent="0.25">
      <c r="A74" s="316" t="s">
        <v>358</v>
      </c>
      <c r="B74" s="317" t="s">
        <v>529</v>
      </c>
      <c r="C74" s="318" t="s">
        <v>232</v>
      </c>
      <c r="D74" s="317" t="s">
        <v>704</v>
      </c>
      <c r="E74" s="319" t="s">
        <v>705</v>
      </c>
      <c r="F74" s="320" t="s">
        <v>531</v>
      </c>
      <c r="G74" s="321">
        <v>53</v>
      </c>
      <c r="H74" s="325">
        <v>11409.499895658144</v>
      </c>
      <c r="I74" s="323" t="s">
        <v>706</v>
      </c>
      <c r="J74" s="326">
        <v>22338204</v>
      </c>
    </row>
    <row r="75" spans="1:10" x14ac:dyDescent="0.25">
      <c r="A75" s="316" t="s">
        <v>361</v>
      </c>
      <c r="B75" s="317" t="s">
        <v>529</v>
      </c>
      <c r="C75" s="318" t="s">
        <v>232</v>
      </c>
      <c r="D75" s="317" t="s">
        <v>707</v>
      </c>
      <c r="E75" s="319" t="s">
        <v>705</v>
      </c>
      <c r="F75" s="320" t="s">
        <v>531</v>
      </c>
      <c r="G75" s="321">
        <v>17</v>
      </c>
      <c r="H75" s="325">
        <v>5938.8181637206108</v>
      </c>
      <c r="I75" s="323" t="s">
        <v>708</v>
      </c>
      <c r="J75" s="326">
        <v>22352835</v>
      </c>
    </row>
    <row r="76" spans="1:10" x14ac:dyDescent="0.25">
      <c r="A76" s="329" t="s">
        <v>364</v>
      </c>
      <c r="B76" s="330" t="s">
        <v>529</v>
      </c>
      <c r="C76" s="331" t="s">
        <v>232</v>
      </c>
      <c r="D76" s="330" t="s">
        <v>709</v>
      </c>
      <c r="E76" s="332" t="s">
        <v>705</v>
      </c>
      <c r="F76" s="333" t="s">
        <v>531</v>
      </c>
      <c r="G76" s="334">
        <v>1</v>
      </c>
      <c r="H76" s="335">
        <v>701.44714535781713</v>
      </c>
      <c r="I76" s="342" t="s">
        <v>710</v>
      </c>
      <c r="J76" s="343">
        <v>22352840</v>
      </c>
    </row>
    <row r="77" spans="1:10" x14ac:dyDescent="0.25">
      <c r="A77" s="316" t="s">
        <v>367</v>
      </c>
      <c r="B77" s="317" t="s">
        <v>529</v>
      </c>
      <c r="C77" s="318" t="s">
        <v>232</v>
      </c>
      <c r="D77" s="317" t="s">
        <v>711</v>
      </c>
      <c r="E77" s="319" t="s">
        <v>712</v>
      </c>
      <c r="F77" s="320" t="s">
        <v>531</v>
      </c>
      <c r="G77" s="321">
        <v>22</v>
      </c>
      <c r="H77" s="325">
        <v>11045.898783593615</v>
      </c>
      <c r="I77" s="323" t="s">
        <v>713</v>
      </c>
      <c r="J77" s="326">
        <v>22338205</v>
      </c>
    </row>
    <row r="78" spans="1:10" x14ac:dyDescent="0.25">
      <c r="A78" s="316" t="s">
        <v>370</v>
      </c>
      <c r="B78" s="317" t="s">
        <v>529</v>
      </c>
      <c r="C78" s="318" t="s">
        <v>232</v>
      </c>
      <c r="D78" s="317" t="s">
        <v>714</v>
      </c>
      <c r="E78" s="319" t="s">
        <v>715</v>
      </c>
      <c r="F78" s="320" t="s">
        <v>531</v>
      </c>
      <c r="G78" s="321" t="s">
        <v>716</v>
      </c>
      <c r="H78" s="325">
        <v>19492.049615925862</v>
      </c>
      <c r="I78" s="323" t="s">
        <v>717</v>
      </c>
      <c r="J78" s="326">
        <v>22338269</v>
      </c>
    </row>
    <row r="79" spans="1:10" x14ac:dyDescent="0.25">
      <c r="A79" s="316" t="s">
        <v>373</v>
      </c>
      <c r="B79" s="317" t="s">
        <v>529</v>
      </c>
      <c r="C79" s="318" t="s">
        <v>232</v>
      </c>
      <c r="D79" s="317" t="s">
        <v>718</v>
      </c>
      <c r="E79" s="319" t="s">
        <v>719</v>
      </c>
      <c r="F79" s="320" t="s">
        <v>531</v>
      </c>
      <c r="G79" s="321">
        <v>8</v>
      </c>
      <c r="H79" s="325">
        <v>15814.375867856528</v>
      </c>
      <c r="I79" s="323" t="s">
        <v>720</v>
      </c>
      <c r="J79" s="326">
        <v>22338206</v>
      </c>
    </row>
    <row r="80" spans="1:10" x14ac:dyDescent="0.25">
      <c r="A80" s="316" t="s">
        <v>376</v>
      </c>
      <c r="B80" s="317" t="s">
        <v>529</v>
      </c>
      <c r="C80" s="318" t="s">
        <v>232</v>
      </c>
      <c r="D80" s="317" t="s">
        <v>721</v>
      </c>
      <c r="E80" s="319" t="s">
        <v>722</v>
      </c>
      <c r="F80" s="320" t="s">
        <v>531</v>
      </c>
      <c r="G80" s="321">
        <v>3</v>
      </c>
      <c r="H80" s="325">
        <v>28367.70426188433</v>
      </c>
      <c r="I80" s="323" t="s">
        <v>723</v>
      </c>
      <c r="J80" s="326">
        <v>22338207</v>
      </c>
    </row>
    <row r="81" spans="1:10" x14ac:dyDescent="0.25">
      <c r="A81" s="316" t="s">
        <v>379</v>
      </c>
      <c r="B81" s="317" t="s">
        <v>529</v>
      </c>
      <c r="C81" s="318" t="s">
        <v>232</v>
      </c>
      <c r="D81" s="317" t="s">
        <v>724</v>
      </c>
      <c r="E81" s="319" t="s">
        <v>725</v>
      </c>
      <c r="F81" s="320" t="s">
        <v>531</v>
      </c>
      <c r="G81" s="321">
        <v>59</v>
      </c>
      <c r="H81" s="325">
        <v>32110.523209198556</v>
      </c>
      <c r="I81" s="323" t="s">
        <v>726</v>
      </c>
      <c r="J81" s="326">
        <v>22352839</v>
      </c>
    </row>
    <row r="82" spans="1:10" x14ac:dyDescent="0.25">
      <c r="A82" s="316" t="s">
        <v>382</v>
      </c>
      <c r="B82" s="317" t="s">
        <v>529</v>
      </c>
      <c r="C82" s="318" t="s">
        <v>232</v>
      </c>
      <c r="D82" s="317" t="s">
        <v>727</v>
      </c>
      <c r="E82" s="319" t="s">
        <v>728</v>
      </c>
      <c r="F82" s="320" t="s">
        <v>729</v>
      </c>
      <c r="G82" s="321">
        <v>2</v>
      </c>
      <c r="H82" s="325">
        <v>20076.84140449631</v>
      </c>
      <c r="I82" s="323" t="s">
        <v>730</v>
      </c>
      <c r="J82" s="326">
        <v>22338149</v>
      </c>
    </row>
    <row r="83" spans="1:10" x14ac:dyDescent="0.25">
      <c r="A83" s="316" t="s">
        <v>385</v>
      </c>
      <c r="B83" s="317" t="s">
        <v>529</v>
      </c>
      <c r="C83" s="318" t="s">
        <v>232</v>
      </c>
      <c r="D83" s="317" t="s">
        <v>731</v>
      </c>
      <c r="E83" s="319" t="s">
        <v>732</v>
      </c>
      <c r="F83" s="320" t="s">
        <v>531</v>
      </c>
      <c r="G83" s="321">
        <v>21</v>
      </c>
      <c r="H83" s="325">
        <v>8758.2417868542998</v>
      </c>
      <c r="I83" s="323" t="s">
        <v>733</v>
      </c>
      <c r="J83" s="326">
        <v>22352833</v>
      </c>
    </row>
    <row r="84" spans="1:10" x14ac:dyDescent="0.25">
      <c r="A84" s="316" t="s">
        <v>388</v>
      </c>
      <c r="B84" s="317" t="s">
        <v>529</v>
      </c>
      <c r="C84" s="318" t="s">
        <v>232</v>
      </c>
      <c r="D84" s="317" t="s">
        <v>734</v>
      </c>
      <c r="E84" s="319" t="s">
        <v>735</v>
      </c>
      <c r="F84" s="320" t="s">
        <v>535</v>
      </c>
      <c r="G84" s="321">
        <v>14</v>
      </c>
      <c r="H84" s="325">
        <v>16711.258610949029</v>
      </c>
      <c r="I84" s="323" t="s">
        <v>736</v>
      </c>
      <c r="J84" s="326">
        <v>22338160</v>
      </c>
    </row>
    <row r="85" spans="1:10" x14ac:dyDescent="0.25">
      <c r="A85" s="316" t="s">
        <v>391</v>
      </c>
      <c r="B85" s="317" t="s">
        <v>529</v>
      </c>
      <c r="C85" s="318" t="s">
        <v>232</v>
      </c>
      <c r="D85" s="317" t="s">
        <v>737</v>
      </c>
      <c r="E85" s="319" t="s">
        <v>735</v>
      </c>
      <c r="F85" s="320" t="s">
        <v>535</v>
      </c>
      <c r="G85" s="321">
        <v>14</v>
      </c>
      <c r="H85" s="325">
        <v>15957.543805731937</v>
      </c>
      <c r="I85" s="323" t="s">
        <v>738</v>
      </c>
      <c r="J85" s="326">
        <v>22352841</v>
      </c>
    </row>
    <row r="86" spans="1:10" x14ac:dyDescent="0.25">
      <c r="A86" s="316" t="s">
        <v>394</v>
      </c>
      <c r="B86" s="317" t="s">
        <v>529</v>
      </c>
      <c r="C86" s="318" t="s">
        <v>232</v>
      </c>
      <c r="D86" s="317" t="s">
        <v>739</v>
      </c>
      <c r="E86" s="319" t="s">
        <v>740</v>
      </c>
      <c r="F86" s="320" t="s">
        <v>531</v>
      </c>
      <c r="G86" s="321">
        <v>54</v>
      </c>
      <c r="H86" s="325">
        <v>2299.7770338081345</v>
      </c>
      <c r="I86" s="323" t="s">
        <v>741</v>
      </c>
      <c r="J86" s="326">
        <v>22338173</v>
      </c>
    </row>
    <row r="87" spans="1:10" x14ac:dyDescent="0.25">
      <c r="A87" s="316" t="s">
        <v>397</v>
      </c>
      <c r="B87" s="317" t="s">
        <v>529</v>
      </c>
      <c r="C87" s="318" t="s">
        <v>232</v>
      </c>
      <c r="D87" s="317" t="s">
        <v>742</v>
      </c>
      <c r="E87" s="319" t="s">
        <v>743</v>
      </c>
      <c r="F87" s="320" t="s">
        <v>566</v>
      </c>
      <c r="G87" s="321">
        <v>10</v>
      </c>
      <c r="H87" s="325">
        <v>27237.510805217091</v>
      </c>
      <c r="I87" s="323" t="s">
        <v>744</v>
      </c>
      <c r="J87" s="326">
        <v>22352820</v>
      </c>
    </row>
    <row r="88" spans="1:10" x14ac:dyDescent="0.25">
      <c r="A88" s="316" t="s">
        <v>401</v>
      </c>
      <c r="B88" s="317" t="s">
        <v>529</v>
      </c>
      <c r="C88" s="318" t="s">
        <v>232</v>
      </c>
      <c r="D88" s="317" t="s">
        <v>745</v>
      </c>
      <c r="E88" s="319" t="s">
        <v>746</v>
      </c>
      <c r="F88" s="320" t="s">
        <v>531</v>
      </c>
      <c r="G88" s="321">
        <v>8</v>
      </c>
      <c r="H88" s="325">
        <v>6640.2653090784279</v>
      </c>
      <c r="I88" s="323" t="s">
        <v>747</v>
      </c>
      <c r="J88" s="326">
        <v>22338174</v>
      </c>
    </row>
    <row r="89" spans="1:10" x14ac:dyDescent="0.25">
      <c r="A89" s="316" t="s">
        <v>405</v>
      </c>
      <c r="B89" s="317" t="s">
        <v>529</v>
      </c>
      <c r="C89" s="318" t="s">
        <v>232</v>
      </c>
      <c r="D89" s="317" t="s">
        <v>748</v>
      </c>
      <c r="E89" s="319" t="s">
        <v>749</v>
      </c>
      <c r="F89" s="320" t="s">
        <v>535</v>
      </c>
      <c r="G89" s="321">
        <v>24</v>
      </c>
      <c r="H89" s="325">
        <v>0</v>
      </c>
      <c r="I89" s="323" t="s">
        <v>750</v>
      </c>
      <c r="J89" s="326">
        <v>22338214</v>
      </c>
    </row>
    <row r="90" spans="1:10" x14ac:dyDescent="0.25">
      <c r="A90" s="316" t="s">
        <v>410</v>
      </c>
      <c r="B90" s="317" t="s">
        <v>529</v>
      </c>
      <c r="C90" s="318" t="s">
        <v>232</v>
      </c>
      <c r="D90" s="317" t="s">
        <v>751</v>
      </c>
      <c r="E90" s="319" t="s">
        <v>749</v>
      </c>
      <c r="F90" s="320" t="s">
        <v>535</v>
      </c>
      <c r="G90" s="321">
        <v>3</v>
      </c>
      <c r="H90" s="325">
        <v>1611.2074278359362</v>
      </c>
      <c r="I90" s="323" t="s">
        <v>752</v>
      </c>
      <c r="J90" s="326">
        <v>22338252</v>
      </c>
    </row>
    <row r="91" spans="1:10" x14ac:dyDescent="0.25">
      <c r="A91" s="316" t="s">
        <v>415</v>
      </c>
      <c r="B91" s="317" t="s">
        <v>529</v>
      </c>
      <c r="C91" s="318" t="s">
        <v>232</v>
      </c>
      <c r="D91" s="317" t="s">
        <v>753</v>
      </c>
      <c r="E91" s="319" t="s">
        <v>749</v>
      </c>
      <c r="F91" s="320" t="s">
        <v>535</v>
      </c>
      <c r="G91" s="321">
        <v>3</v>
      </c>
      <c r="H91" s="325">
        <v>16633.235872318517</v>
      </c>
      <c r="I91" s="323" t="s">
        <v>754</v>
      </c>
      <c r="J91" s="326">
        <v>22338253</v>
      </c>
    </row>
    <row r="92" spans="1:10" x14ac:dyDescent="0.25">
      <c r="A92" s="316" t="s">
        <v>419</v>
      </c>
      <c r="B92" s="317" t="s">
        <v>529</v>
      </c>
      <c r="C92" s="318" t="s">
        <v>232</v>
      </c>
      <c r="D92" s="317" t="s">
        <v>755</v>
      </c>
      <c r="E92" s="319" t="s">
        <v>756</v>
      </c>
      <c r="F92" s="320" t="s">
        <v>531</v>
      </c>
      <c r="G92" s="321">
        <v>57</v>
      </c>
      <c r="H92" s="325">
        <v>6172.8863796121504</v>
      </c>
      <c r="I92" s="323" t="s">
        <v>757</v>
      </c>
      <c r="J92" s="326">
        <v>22338161</v>
      </c>
    </row>
    <row r="93" spans="1:10" x14ac:dyDescent="0.25">
      <c r="A93" s="316" t="s">
        <v>423</v>
      </c>
      <c r="B93" s="317" t="s">
        <v>529</v>
      </c>
      <c r="C93" s="318" t="s">
        <v>232</v>
      </c>
      <c r="D93" s="317" t="s">
        <v>758</v>
      </c>
      <c r="E93" s="319" t="s">
        <v>759</v>
      </c>
      <c r="F93" s="320" t="s">
        <v>531</v>
      </c>
      <c r="G93" s="321" t="s">
        <v>760</v>
      </c>
      <c r="H93" s="325">
        <v>14437.236655912133</v>
      </c>
      <c r="I93" s="323" t="s">
        <v>761</v>
      </c>
      <c r="J93" s="326">
        <v>22352834</v>
      </c>
    </row>
    <row r="94" spans="1:10" x14ac:dyDescent="0.25">
      <c r="A94" s="316" t="s">
        <v>426</v>
      </c>
      <c r="B94" s="317" t="s">
        <v>529</v>
      </c>
      <c r="C94" s="318" t="s">
        <v>232</v>
      </c>
      <c r="D94" s="317" t="s">
        <v>762</v>
      </c>
      <c r="E94" s="319" t="s">
        <v>763</v>
      </c>
      <c r="F94" s="320" t="s">
        <v>531</v>
      </c>
      <c r="G94" s="321">
        <v>30</v>
      </c>
      <c r="H94" s="325">
        <v>1546.0622285910417</v>
      </c>
      <c r="I94" s="323" t="s">
        <v>764</v>
      </c>
      <c r="J94" s="326">
        <v>22338143</v>
      </c>
    </row>
    <row r="95" spans="1:10" x14ac:dyDescent="0.25">
      <c r="A95" s="316" t="s">
        <v>431</v>
      </c>
      <c r="B95" s="317" t="s">
        <v>529</v>
      </c>
      <c r="C95" s="318" t="s">
        <v>232</v>
      </c>
      <c r="D95" s="317" t="s">
        <v>765</v>
      </c>
      <c r="E95" s="319" t="s">
        <v>763</v>
      </c>
      <c r="F95" s="320" t="s">
        <v>531</v>
      </c>
      <c r="G95" s="321">
        <v>30</v>
      </c>
      <c r="H95" s="325">
        <v>9486.2015133001551</v>
      </c>
      <c r="I95" s="323" t="s">
        <v>766</v>
      </c>
      <c r="J95" s="326">
        <v>22338143</v>
      </c>
    </row>
    <row r="96" spans="1:10" x14ac:dyDescent="0.25">
      <c r="A96" s="316" t="s">
        <v>434</v>
      </c>
      <c r="B96" s="317" t="s">
        <v>529</v>
      </c>
      <c r="C96" s="318" t="s">
        <v>232</v>
      </c>
      <c r="D96" s="317" t="s">
        <v>767</v>
      </c>
      <c r="E96" s="319" t="s">
        <v>763</v>
      </c>
      <c r="F96" s="320" t="s">
        <v>531</v>
      </c>
      <c r="G96" s="321">
        <v>30</v>
      </c>
      <c r="H96" s="325">
        <v>8563.5636914364168</v>
      </c>
      <c r="I96" s="323" t="s">
        <v>768</v>
      </c>
      <c r="J96" s="326">
        <v>22352830</v>
      </c>
    </row>
    <row r="97" spans="1:10" x14ac:dyDescent="0.25">
      <c r="A97" s="316" t="s">
        <v>437</v>
      </c>
      <c r="B97" s="317" t="s">
        <v>529</v>
      </c>
      <c r="C97" s="318" t="s">
        <v>232</v>
      </c>
      <c r="D97" s="317" t="s">
        <v>769</v>
      </c>
      <c r="E97" s="319" t="s">
        <v>770</v>
      </c>
      <c r="F97" s="320" t="s">
        <v>531</v>
      </c>
      <c r="G97" s="321">
        <v>12</v>
      </c>
      <c r="H97" s="325">
        <v>12332.13771752188</v>
      </c>
      <c r="I97" s="323" t="s">
        <v>771</v>
      </c>
      <c r="J97" s="326">
        <v>22352814</v>
      </c>
    </row>
    <row r="98" spans="1:10" x14ac:dyDescent="0.25">
      <c r="A98" s="316" t="s">
        <v>439</v>
      </c>
      <c r="B98" s="317" t="s">
        <v>529</v>
      </c>
      <c r="C98" s="318" t="s">
        <v>232</v>
      </c>
      <c r="D98" s="317" t="s">
        <v>772</v>
      </c>
      <c r="E98" s="319" t="s">
        <v>773</v>
      </c>
      <c r="F98" s="320" t="s">
        <v>531</v>
      </c>
      <c r="G98" s="321">
        <v>34</v>
      </c>
      <c r="H98" s="325">
        <v>6848.5784461987296</v>
      </c>
      <c r="I98" s="323" t="s">
        <v>774</v>
      </c>
      <c r="J98" s="326">
        <v>22338208</v>
      </c>
    </row>
    <row r="99" spans="1:10" x14ac:dyDescent="0.25">
      <c r="A99" s="316" t="s">
        <v>442</v>
      </c>
      <c r="B99" s="317" t="s">
        <v>529</v>
      </c>
      <c r="C99" s="318" t="s">
        <v>232</v>
      </c>
      <c r="D99" s="317" t="s">
        <v>775</v>
      </c>
      <c r="E99" s="319" t="s">
        <v>773</v>
      </c>
      <c r="F99" s="320" t="s">
        <v>531</v>
      </c>
      <c r="G99" s="321">
        <v>34</v>
      </c>
      <c r="H99" s="325">
        <v>454.50139008065901</v>
      </c>
      <c r="I99" s="323" t="s">
        <v>776</v>
      </c>
      <c r="J99" s="326">
        <v>22338208</v>
      </c>
    </row>
    <row r="100" spans="1:10" x14ac:dyDescent="0.25">
      <c r="A100" s="316" t="s">
        <v>444</v>
      </c>
      <c r="B100" s="317" t="s">
        <v>529</v>
      </c>
      <c r="C100" s="318" t="s">
        <v>232</v>
      </c>
      <c r="D100" s="317" t="s">
        <v>777</v>
      </c>
      <c r="E100" s="319" t="s">
        <v>778</v>
      </c>
      <c r="F100" s="320" t="s">
        <v>531</v>
      </c>
      <c r="G100" s="321">
        <v>4</v>
      </c>
      <c r="H100" s="325">
        <v>18777.724931182423</v>
      </c>
      <c r="I100" s="323" t="s">
        <v>779</v>
      </c>
      <c r="J100" s="326">
        <v>22338153</v>
      </c>
    </row>
    <row r="101" spans="1:10" x14ac:dyDescent="0.25">
      <c r="A101" s="316" t="s">
        <v>447</v>
      </c>
      <c r="B101" s="317" t="s">
        <v>529</v>
      </c>
      <c r="C101" s="318" t="s">
        <v>232</v>
      </c>
      <c r="D101" s="317" t="s">
        <v>780</v>
      </c>
      <c r="E101" s="319" t="s">
        <v>781</v>
      </c>
      <c r="F101" s="320" t="s">
        <v>535</v>
      </c>
      <c r="G101" s="321">
        <v>44</v>
      </c>
      <c r="H101" s="325">
        <v>25768.713812939761</v>
      </c>
      <c r="I101" s="323" t="s">
        <v>782</v>
      </c>
      <c r="J101" s="326">
        <v>22338209</v>
      </c>
    </row>
    <row r="102" spans="1:10" x14ac:dyDescent="0.25">
      <c r="A102" s="316" t="s">
        <v>449</v>
      </c>
      <c r="B102" s="317" t="s">
        <v>529</v>
      </c>
      <c r="C102" s="318" t="s">
        <v>232</v>
      </c>
      <c r="D102" s="317" t="s">
        <v>783</v>
      </c>
      <c r="E102" s="319" t="s">
        <v>784</v>
      </c>
      <c r="F102" s="320" t="s">
        <v>785</v>
      </c>
      <c r="G102" s="321">
        <v>14</v>
      </c>
      <c r="H102" s="325">
        <v>28887.350851209885</v>
      </c>
      <c r="I102" s="323" t="s">
        <v>786</v>
      </c>
      <c r="J102" s="326">
        <v>22352842</v>
      </c>
    </row>
    <row r="103" spans="1:10" x14ac:dyDescent="0.25">
      <c r="A103" s="316" t="s">
        <v>452</v>
      </c>
      <c r="B103" s="317" t="s">
        <v>529</v>
      </c>
      <c r="C103" s="318" t="s">
        <v>232</v>
      </c>
      <c r="D103" s="317" t="s">
        <v>787</v>
      </c>
      <c r="E103" s="319" t="s">
        <v>788</v>
      </c>
      <c r="F103" s="320" t="s">
        <v>531</v>
      </c>
      <c r="G103" s="321">
        <v>6</v>
      </c>
      <c r="H103" s="325">
        <v>3053.4918390252274</v>
      </c>
      <c r="I103" s="323" t="s">
        <v>789</v>
      </c>
      <c r="J103" s="326">
        <v>22338199</v>
      </c>
    </row>
    <row r="104" spans="1:10" x14ac:dyDescent="0.25">
      <c r="A104" s="316" t="s">
        <v>455</v>
      </c>
      <c r="B104" s="317" t="s">
        <v>529</v>
      </c>
      <c r="C104" s="318" t="s">
        <v>232</v>
      </c>
      <c r="D104" s="317" t="s">
        <v>790</v>
      </c>
      <c r="E104" s="319" t="s">
        <v>791</v>
      </c>
      <c r="F104" s="320" t="s">
        <v>531</v>
      </c>
      <c r="G104" s="321">
        <v>12</v>
      </c>
      <c r="H104" s="325">
        <v>3937.4970427321095</v>
      </c>
      <c r="I104" s="323" t="s">
        <v>792</v>
      </c>
      <c r="J104" s="326">
        <v>22352813</v>
      </c>
    </row>
    <row r="105" spans="1:10" x14ac:dyDescent="0.25">
      <c r="A105" s="316" t="s">
        <v>458</v>
      </c>
      <c r="B105" s="344" t="s">
        <v>529</v>
      </c>
      <c r="C105" s="345" t="s">
        <v>232</v>
      </c>
      <c r="D105" s="344" t="s">
        <v>793</v>
      </c>
      <c r="E105" s="319" t="s">
        <v>794</v>
      </c>
      <c r="F105" s="320" t="s">
        <v>531</v>
      </c>
      <c r="G105" s="321">
        <v>5</v>
      </c>
      <c r="H105" s="325">
        <v>1845.2756437274754</v>
      </c>
      <c r="I105" s="323" t="s">
        <v>795</v>
      </c>
      <c r="J105" s="326">
        <v>22338211</v>
      </c>
    </row>
    <row r="106" spans="1:10" x14ac:dyDescent="0.25">
      <c r="A106" s="316" t="s">
        <v>461</v>
      </c>
      <c r="B106" s="344" t="s">
        <v>529</v>
      </c>
      <c r="C106" s="345" t="s">
        <v>232</v>
      </c>
      <c r="D106" s="344" t="s">
        <v>796</v>
      </c>
      <c r="E106" s="319" t="s">
        <v>797</v>
      </c>
      <c r="F106" s="320" t="s">
        <v>566</v>
      </c>
      <c r="G106" s="321">
        <v>9</v>
      </c>
      <c r="H106" s="325">
        <v>26925.419850695042</v>
      </c>
      <c r="I106" s="323" t="s">
        <v>798</v>
      </c>
      <c r="J106" s="326">
        <v>22338212</v>
      </c>
    </row>
    <row r="107" spans="1:10" x14ac:dyDescent="0.25">
      <c r="A107" s="316" t="s">
        <v>464</v>
      </c>
      <c r="B107" s="344" t="s">
        <v>529</v>
      </c>
      <c r="C107" s="345" t="s">
        <v>232</v>
      </c>
      <c r="D107" s="344" t="s">
        <v>799</v>
      </c>
      <c r="E107" s="319" t="s">
        <v>800</v>
      </c>
      <c r="F107" s="320" t="s">
        <v>531</v>
      </c>
      <c r="G107" s="321">
        <v>23</v>
      </c>
      <c r="H107" s="325">
        <v>0</v>
      </c>
      <c r="I107" s="323" t="s">
        <v>801</v>
      </c>
      <c r="J107" s="326">
        <v>22338157</v>
      </c>
    </row>
    <row r="108" spans="1:10" x14ac:dyDescent="0.25">
      <c r="A108" s="316" t="s">
        <v>467</v>
      </c>
      <c r="B108" s="344" t="s">
        <v>529</v>
      </c>
      <c r="C108" s="345" t="s">
        <v>232</v>
      </c>
      <c r="D108" s="344" t="s">
        <v>802</v>
      </c>
      <c r="E108" s="319" t="s">
        <v>800</v>
      </c>
      <c r="F108" s="320" t="s">
        <v>531</v>
      </c>
      <c r="G108" s="321">
        <v>23</v>
      </c>
      <c r="H108" s="325">
        <v>7095.5242014758887</v>
      </c>
      <c r="I108" s="323" t="s">
        <v>803</v>
      </c>
      <c r="J108" s="326">
        <v>22338157</v>
      </c>
    </row>
    <row r="109" spans="1:10" x14ac:dyDescent="0.25">
      <c r="A109" s="316" t="s">
        <v>469</v>
      </c>
      <c r="B109" s="344" t="s">
        <v>529</v>
      </c>
      <c r="C109" s="345" t="s">
        <v>232</v>
      </c>
      <c r="D109" s="344" t="s">
        <v>804</v>
      </c>
      <c r="E109" s="319" t="s">
        <v>800</v>
      </c>
      <c r="F109" s="320" t="s">
        <v>531</v>
      </c>
      <c r="G109" s="321">
        <v>40</v>
      </c>
      <c r="H109" s="325">
        <v>8563.5636914364168</v>
      </c>
      <c r="I109" s="323" t="s">
        <v>805</v>
      </c>
      <c r="J109" s="326">
        <v>22338151</v>
      </c>
    </row>
    <row r="110" spans="1:10" x14ac:dyDescent="0.25">
      <c r="A110" s="346" t="s">
        <v>472</v>
      </c>
      <c r="B110" s="344" t="s">
        <v>529</v>
      </c>
      <c r="C110" s="345" t="s">
        <v>232</v>
      </c>
      <c r="D110" s="344" t="s">
        <v>806</v>
      </c>
      <c r="E110" s="347" t="s">
        <v>807</v>
      </c>
      <c r="F110" s="348" t="s">
        <v>531</v>
      </c>
      <c r="G110" s="349">
        <v>4</v>
      </c>
      <c r="H110" s="350">
        <v>0</v>
      </c>
      <c r="I110" s="351" t="s">
        <v>808</v>
      </c>
      <c r="J110" s="326">
        <v>22352817</v>
      </c>
    </row>
    <row r="111" spans="1:10" x14ac:dyDescent="0.25">
      <c r="A111" s="352" t="s">
        <v>475</v>
      </c>
      <c r="B111" s="344" t="s">
        <v>529</v>
      </c>
      <c r="C111" s="345" t="s">
        <v>232</v>
      </c>
      <c r="D111" s="344" t="s">
        <v>809</v>
      </c>
      <c r="E111" s="353" t="s">
        <v>810</v>
      </c>
      <c r="F111" s="354" t="s">
        <v>531</v>
      </c>
      <c r="G111" s="345" t="s">
        <v>811</v>
      </c>
      <c r="H111" s="355">
        <v>5302.5162176076883</v>
      </c>
      <c r="I111" s="365" t="s">
        <v>812</v>
      </c>
      <c r="J111" s="356">
        <v>22394025</v>
      </c>
    </row>
    <row r="113" spans="7:8" x14ac:dyDescent="0.25">
      <c r="G113" s="140" t="s">
        <v>520</v>
      </c>
      <c r="H113" s="247">
        <f>SUM(H8:H111)</f>
        <v>926932.86</v>
      </c>
    </row>
    <row r="114" spans="7:8" x14ac:dyDescent="0.25">
      <c r="G114" s="140" t="s">
        <v>521</v>
      </c>
      <c r="H114" s="247">
        <f>H113*0.8</f>
        <v>741546.28800000006</v>
      </c>
    </row>
    <row r="115" spans="7:8" x14ac:dyDescent="0.25">
      <c r="G115" s="246" t="s">
        <v>522</v>
      </c>
      <c r="H115" s="247">
        <f>H114*1.5</f>
        <v>1112319.432</v>
      </c>
    </row>
    <row r="117" spans="7:8" x14ac:dyDescent="0.25">
      <c r="G117" s="246"/>
      <c r="H117" s="313"/>
    </row>
    <row r="118" spans="7:8" x14ac:dyDescent="0.25">
      <c r="G118" s="246"/>
      <c r="H118" s="361"/>
    </row>
  </sheetData>
  <mergeCells count="1">
    <mergeCell ref="B5:C5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 melléklet - Idősoros</vt:lpstr>
      <vt:lpstr>B melléklet - Profilos</vt:lpstr>
      <vt:lpstr>C melléklet - Közvilágítás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2016-08-02T11:26:48Z</dcterms:modified>
</cp:coreProperties>
</file>